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P EXAMPLE BUDGET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4wWPf2rgS+bbP3UTDGsm1yTlFIJ5Q1xeDCR9Gw2BV9w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8">
      <text>
        <t xml:space="preserve">======
ID#AAABqi0RnZc
    (2025-09-03 16:48:35)
Google Independent Sector.org to get current value of volunteer time</t>
      </text>
    </comment>
    <comment authorId="0" ref="C33">
      <text>
        <t xml:space="preserve">======
ID#AAABqi0RnZg
    (2025-09-03 16:48:35)
State funds cannot be used to purchase door prizes.  These should be funded from  other partners or general funds</t>
      </text>
    </comment>
    <comment authorId="0" ref="D17">
      <text>
        <t xml:space="preserve">======
ID#AAABqi0RnZk
    (2025-09-03 16:48:35)
Google WV mileage reimbursement to get current rate</t>
      </text>
    </comment>
    <comment authorId="0" ref="C30">
      <text>
        <t xml:space="preserve">======
ID#AAABqi0RnZo
    (2025-09-03 16:48:35)
Create partnerships early enough in the year to develop project partners, plans and budgets</t>
      </text>
    </comment>
    <comment authorId="0" ref="E44">
      <text>
        <t xml:space="preserve">======
ID#AAABqi0RnZU
    (2025-09-03 16:48:35)
SPP funds do not purchase printers but will print materials or pay for ink</t>
      </text>
    </comment>
    <comment authorId="0" ref="E10">
      <text>
        <t xml:space="preserve">======
ID#AAABqi0RnZY
    (2025-09-03 16:48:35)
WIB staff and BCs can help you add formulas and lines to this sheet to do the math for you.</t>
      </text>
    </comment>
    <comment authorId="0" ref="D24">
      <text>
        <t xml:space="preserve">======
ID#AAABqi0RnZs
    (2025-09-03 16:48:35)
Need to do some research to have accurate costs associated with project.  Online  home center</t>
      </text>
    </comment>
  </commentList>
  <extLst>
    <ext uri="GoogleSheetsCustomDataVersion2">
      <go:sheetsCustomData xmlns:go="http://customooxmlschemas.google.com/" r:id="rId1" roundtripDataSignature="AMtx7mj7cGOwA33jOsaK5l0AJKSwe+NIvw=="/>
    </ext>
  </extLst>
</comments>
</file>

<file path=xl/sharedStrings.xml><?xml version="1.0" encoding="utf-8"?>
<sst xmlns="http://schemas.openxmlformats.org/spreadsheetml/2006/main" count="78" uniqueCount="59">
  <si>
    <t>Stream Partners Grant</t>
  </si>
  <si>
    <t xml:space="preserve">WV SPP requires an itemized budget.  The budget must show the grant funds </t>
  </si>
  <si>
    <t>2027 Itemized Budget</t>
  </si>
  <si>
    <t>[Name of Watershed Group]</t>
  </si>
  <si>
    <t xml:space="preserve">and the match that will be used for the stream restoration and outreach </t>
  </si>
  <si>
    <t xml:space="preserve">projects described in the responses to application questions </t>
  </si>
  <si>
    <t>Project</t>
  </si>
  <si>
    <t>#1 and #2.  Contact BC for assistance.</t>
  </si>
  <si>
    <t xml:space="preserve">Year 20XX Budget Ledger </t>
  </si>
  <si>
    <t>Partner</t>
  </si>
  <si>
    <t>In-Kind Match</t>
  </si>
  <si>
    <t>Specific Item Purchased</t>
  </si>
  <si>
    <t>Changes to the budget must be approved by your Basin Coordinator</t>
  </si>
  <si>
    <t>SPP Requested Amount</t>
  </si>
  <si>
    <t>Vendor</t>
  </si>
  <si>
    <t>Sample  itemized budget that supports a stream restoration project</t>
  </si>
  <si>
    <t>Amount Spent</t>
  </si>
  <si>
    <t>Date</t>
  </si>
  <si>
    <t xml:space="preserve"> or Review Team prior to spending. SPP has the right to </t>
  </si>
  <si>
    <t>Check #</t>
  </si>
  <si>
    <t>Receipt #</t>
  </si>
  <si>
    <t>Project Balance</t>
  </si>
  <si>
    <t>Grant Balance</t>
  </si>
  <si>
    <t>refuse payment of any unapproved expenses.</t>
  </si>
  <si>
    <t>Lamberts Run Passive AMD Treatment Installation</t>
  </si>
  <si>
    <t xml:space="preserve">319 EPA/OSM WCAP </t>
  </si>
  <si>
    <t>SPP</t>
  </si>
  <si>
    <t>PO Box $10 a month for 12 months</t>
  </si>
  <si>
    <t>Water, sewage, electric $100 per month</t>
  </si>
  <si>
    <t>Watershed General Fund- Phone Internet service $80 a month x 12 months</t>
  </si>
  <si>
    <t>Split with SPP</t>
  </si>
  <si>
    <t>Joe Money Accountant Services (donation)</t>
  </si>
  <si>
    <t>Watershed volunteers equipment and vehicles</t>
  </si>
  <si>
    <t>Mileage approx 200 miles @ 72.5 cents</t>
  </si>
  <si>
    <t>WVU Beckley Students Water Monitoring Volunteers 4 @ 4 days 4 hrs a day $29.13 per hr once a month</t>
  </si>
  <si>
    <t>Analabs 20 bacteria samples @$32 each</t>
  </si>
  <si>
    <t>Watershed Volunteer water quality data entry 2 hrs 4 times a year @ $29.13 per hr</t>
  </si>
  <si>
    <t>Wetlands revitalization</t>
  </si>
  <si>
    <t xml:space="preserve">DEP Wetlands Specialist - plant and design tips (hr. salary *# hrs.) and time at meeting </t>
  </si>
  <si>
    <t xml:space="preserve">Boardwalk supplies ( lumber $___, Hardware$___, plants $_____, </t>
  </si>
  <si>
    <t>Watershed Volunteers 4 @6 hrs. times $29.13 per hr.</t>
  </si>
  <si>
    <t>Pizza lunch for volunteers on work day 4 pizza @ $15  and drinks $20</t>
  </si>
  <si>
    <t>Children's Fishing Day</t>
  </si>
  <si>
    <t>DNR sponsored trout stocking  with - Partnership with local DNR staff to plan project and get costs</t>
  </si>
  <si>
    <t>Hot dogs lunch for 100 people @$5 each</t>
  </si>
  <si>
    <t>Cabela's fishing poles 100 at $15 each</t>
  </si>
  <si>
    <t>Total</t>
  </si>
  <si>
    <t>True Value Hardware door prizes ($100 value)</t>
  </si>
  <si>
    <t>City of Hope - maintenance of park for event set up tents mowing (get cost from partner during planning)</t>
  </si>
  <si>
    <t>Student t-shirt design 6 hrs. @ $29.17 per hr.</t>
  </si>
  <si>
    <t>Watershed t-shirts designed by local student 100 @6 per shirt</t>
  </si>
  <si>
    <t>Trout in the Classroom with Our School Elementary</t>
  </si>
  <si>
    <t>Lunches/snacks  for volunteers (hotdogs and chips $1.00 per students, 400 students=$400.00</t>
  </si>
  <si>
    <t>Trout Unlimited supplies for set up</t>
  </si>
  <si>
    <t>6 Watershed Volunteer 4 hrs @ $29.13</t>
  </si>
  <si>
    <t>Watershed Flyer and Social Media</t>
  </si>
  <si>
    <t>Printer Ink</t>
  </si>
  <si>
    <t>Web site address $10 a month for 12 months</t>
  </si>
  <si>
    <t>Volunteer hourly rate is determined by the Independent Sector for the state of West Virginia: $29.13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</si>
</sst>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.00_);_(&quot;$&quot;* \(#,##0.00\);_(&quot;$&quot;* &quot;-&quot;??_);_(@_)"/>
    <numFmt numFmtId="165" formatCode="&quot;$&quot;#,##0_);[Red]\(&quot;$&quot;#,##0\)"/>
    <numFmt numFmtId="166" formatCode="&quot;$&quot;#,##0.00"/>
  </numFmts>
  <fonts count="14">
    <font>
      <sz val="11.0"/>
      <color theme="1"/>
      <name val="Arial"/>
      <scheme val="minor"/>
    </font>
    <font>
      <sz val="12.0"/>
      <color theme="1"/>
      <name val="Arial"/>
    </font>
    <font>
      <b/>
      <sz val="11.0"/>
      <color rgb="FF1155CC"/>
      <name val="Arial"/>
    </font>
    <font>
      <sz val="11.0"/>
      <color theme="1"/>
      <name val="Calibri"/>
    </font>
    <font>
      <color theme="1"/>
      <name val="Arial"/>
      <scheme val="minor"/>
    </font>
    <font>
      <b/>
      <sz val="11.0"/>
      <color rgb="FFC00000"/>
      <name val="Calibri"/>
    </font>
    <font>
      <sz val="10.0"/>
      <color theme="1"/>
      <name val="Arial"/>
    </font>
    <font>
      <b/>
      <sz val="10.0"/>
      <color theme="1"/>
      <name val="Arial"/>
    </font>
    <font>
      <b/>
      <sz val="11.0"/>
      <color theme="1"/>
      <name val="Calibri"/>
    </font>
    <font>
      <b/>
      <sz val="11.0"/>
      <color rgb="FF1155CC"/>
      <name val="Calibri"/>
    </font>
    <font>
      <sz val="10.0"/>
      <color rgb="FFFF0000"/>
      <name val="Arial"/>
    </font>
    <font>
      <b/>
      <sz val="10.0"/>
      <color rgb="FF000000"/>
      <name val="Arial"/>
    </font>
    <font>
      <i/>
      <sz val="11.0"/>
      <color theme="1"/>
      <name val="Calibri"/>
    </font>
    <font>
      <b/>
      <i/>
      <sz val="11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A5A5A5"/>
        <bgColor rgb="FFA5A5A5"/>
      </patternFill>
    </fill>
    <fill>
      <patternFill patternType="solid">
        <fgColor rgb="FF969696"/>
        <bgColor rgb="FF969696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2" fontId="2" numFmtId="0" xfId="0" applyAlignment="1" applyFill="1" applyFont="1">
      <alignment readingOrder="0"/>
    </xf>
    <xf borderId="0" fillId="2" fontId="3" numFmtId="0" xfId="0" applyFont="1"/>
    <xf borderId="0" fillId="0" fontId="1" numFmtId="0" xfId="0" applyAlignment="1" applyFont="1">
      <alignment horizontal="center" readingOrder="0" shrinkToFit="0" wrapText="1"/>
    </xf>
    <xf borderId="0" fillId="0" fontId="4" numFmtId="0" xfId="0" applyAlignment="1" applyFont="1">
      <alignment shrinkToFit="0" wrapText="1"/>
    </xf>
    <xf borderId="0" fillId="0" fontId="3" numFmtId="164" xfId="0" applyFont="1" applyNumberFormat="1"/>
    <xf borderId="0" fillId="0" fontId="5" numFmtId="0" xfId="0" applyFont="1"/>
    <xf borderId="0" fillId="0" fontId="3" numFmtId="0" xfId="0" applyFont="1"/>
    <xf borderId="0" fillId="0" fontId="6" numFmtId="164" xfId="0" applyAlignment="1" applyFont="1" applyNumberFormat="1">
      <alignment horizontal="center"/>
    </xf>
    <xf borderId="0" fillId="0" fontId="7" numFmtId="0" xfId="0" applyAlignment="1" applyFont="1">
      <alignment horizontal="center" shrinkToFit="0" wrapText="1"/>
    </xf>
    <xf borderId="1" fillId="3" fontId="8" numFmtId="0" xfId="0" applyAlignment="1" applyBorder="1" applyFill="1" applyFont="1">
      <alignment shrinkToFit="0" wrapText="1"/>
    </xf>
    <xf borderId="0" fillId="0" fontId="7" numFmtId="0" xfId="0" applyAlignment="1" applyFont="1">
      <alignment horizontal="center" readingOrder="0" shrinkToFit="0" wrapText="1"/>
    </xf>
    <xf borderId="1" fillId="3" fontId="8" numFmtId="0" xfId="0" applyAlignment="1" applyBorder="1" applyFont="1">
      <alignment horizontal="center" shrinkToFit="0" wrapText="1"/>
    </xf>
    <xf borderId="0" fillId="2" fontId="9" numFmtId="0" xfId="0" applyFont="1"/>
    <xf borderId="1" fillId="4" fontId="8" numFmtId="164" xfId="0" applyAlignment="1" applyBorder="1" applyFill="1" applyFont="1" applyNumberFormat="1">
      <alignment horizontal="center" shrinkToFit="0" wrapText="1"/>
    </xf>
    <xf borderId="1" fillId="4" fontId="8" numFmtId="0" xfId="0" applyAlignment="1" applyBorder="1" applyFont="1">
      <alignment horizontal="center" shrinkToFit="0" wrapText="1"/>
    </xf>
    <xf borderId="0" fillId="0" fontId="10" numFmtId="164" xfId="0" applyAlignment="1" applyFont="1" applyNumberFormat="1">
      <alignment horizontal="center"/>
    </xf>
    <xf borderId="0" fillId="0" fontId="11" numFmtId="0" xfId="0" applyAlignment="1" applyFont="1">
      <alignment horizontal="center" shrinkToFit="0" wrapText="1"/>
    </xf>
    <xf borderId="1" fillId="5" fontId="8" numFmtId="0" xfId="0" applyBorder="1" applyFill="1" applyFont="1"/>
    <xf borderId="2" fillId="5" fontId="3" numFmtId="0" xfId="0" applyBorder="1" applyFont="1"/>
    <xf borderId="1" fillId="5" fontId="3" numFmtId="0" xfId="0" applyAlignment="1" applyBorder="1" applyFont="1">
      <alignment shrinkToFit="0" wrapText="1"/>
    </xf>
    <xf borderId="1" fillId="5" fontId="8" numFmtId="164" xfId="0" applyBorder="1" applyFont="1" applyNumberFormat="1"/>
    <xf borderId="1" fillId="5" fontId="8" numFmtId="4" xfId="0" applyBorder="1" applyFont="1" applyNumberFormat="1"/>
    <xf borderId="1" fillId="5" fontId="3" numFmtId="0" xfId="0" applyBorder="1" applyFont="1"/>
    <xf borderId="0" fillId="0" fontId="8" numFmtId="0" xfId="0" applyAlignment="1" applyFont="1">
      <alignment shrinkToFit="0" wrapText="1"/>
    </xf>
    <xf borderId="1" fillId="0" fontId="3" numFmtId="0" xfId="0" applyBorder="1" applyFont="1"/>
    <xf borderId="1" fillId="0" fontId="3" numFmtId="164" xfId="0" applyAlignment="1" applyBorder="1" applyFont="1" applyNumberFormat="1">
      <alignment horizontal="center"/>
    </xf>
    <xf borderId="1" fillId="0" fontId="3" numFmtId="0" xfId="0" applyAlignment="1" applyBorder="1" applyFont="1">
      <alignment shrinkToFit="0" wrapText="1"/>
    </xf>
    <xf borderId="1" fillId="0" fontId="3" numFmtId="164" xfId="0" applyBorder="1" applyFont="1" applyNumberFormat="1"/>
    <xf borderId="1" fillId="0" fontId="3" numFmtId="4" xfId="0" applyBorder="1" applyFont="1" applyNumberFormat="1"/>
    <xf borderId="1" fillId="0" fontId="12" numFmtId="164" xfId="0" applyAlignment="1" applyBorder="1" applyFont="1" applyNumberFormat="1">
      <alignment horizontal="center"/>
    </xf>
    <xf borderId="1" fillId="0" fontId="3" numFmtId="164" xfId="0" applyAlignment="1" applyBorder="1" applyFont="1" applyNumberFormat="1">
      <alignment horizontal="center" readingOrder="0"/>
    </xf>
    <xf borderId="1" fillId="0" fontId="3" numFmtId="0" xfId="0" applyAlignment="1" applyBorder="1" applyFont="1">
      <alignment readingOrder="0" shrinkToFit="0" wrapText="1"/>
    </xf>
    <xf borderId="3" fillId="0" fontId="3" numFmtId="0" xfId="0" applyAlignment="1" applyBorder="1" applyFont="1">
      <alignment shrinkToFit="0" wrapText="1"/>
    </xf>
    <xf borderId="1" fillId="0" fontId="8" numFmtId="4" xfId="0" applyBorder="1" applyFont="1" applyNumberFormat="1"/>
    <xf borderId="1" fillId="0" fontId="3" numFmtId="14" xfId="0" applyBorder="1" applyFont="1" applyNumberFormat="1"/>
    <xf borderId="1" fillId="0" fontId="8" numFmtId="0" xfId="0" applyBorder="1" applyFont="1"/>
    <xf borderId="1" fillId="0" fontId="3" numFmtId="0" xfId="0" applyAlignment="1" applyBorder="1" applyFont="1">
      <alignment readingOrder="0"/>
    </xf>
    <xf borderId="1" fillId="5" fontId="3" numFmtId="164" xfId="0" applyAlignment="1" applyBorder="1" applyFont="1" applyNumberFormat="1">
      <alignment horizontal="center"/>
    </xf>
    <xf borderId="1" fillId="5" fontId="3" numFmtId="4" xfId="0" applyBorder="1" applyFont="1" applyNumberFormat="1"/>
    <xf borderId="1" fillId="5" fontId="3" numFmtId="14" xfId="0" applyBorder="1" applyFont="1" applyNumberFormat="1"/>
    <xf borderId="1" fillId="5" fontId="3" numFmtId="164" xfId="0" applyBorder="1" applyFont="1" applyNumberFormat="1"/>
    <xf borderId="3" fillId="0" fontId="3" numFmtId="0" xfId="0" applyBorder="1" applyFont="1"/>
    <xf borderId="1" fillId="5" fontId="3" numFmtId="0" xfId="0" applyAlignment="1" applyBorder="1" applyFont="1">
      <alignment vertical="center"/>
    </xf>
    <xf borderId="1" fillId="5" fontId="12" numFmtId="164" xfId="0" applyAlignment="1" applyBorder="1" applyFont="1" applyNumberFormat="1">
      <alignment horizontal="center" vertical="center"/>
    </xf>
    <xf borderId="1" fillId="5" fontId="8" numFmtId="0" xfId="0" applyAlignment="1" applyBorder="1" applyFont="1">
      <alignment shrinkToFit="0" wrapText="1"/>
    </xf>
    <xf borderId="1" fillId="0" fontId="3" numFmtId="165" xfId="0" applyAlignment="1" applyBorder="1" applyFont="1" applyNumberFormat="1">
      <alignment horizontal="center"/>
    </xf>
    <xf borderId="1" fillId="5" fontId="8" numFmtId="164" xfId="0" applyAlignment="1" applyBorder="1" applyFont="1" applyNumberFormat="1">
      <alignment readingOrder="0"/>
    </xf>
    <xf borderId="1" fillId="0" fontId="12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164" xfId="0" applyAlignment="1" applyBorder="1" applyFont="1" applyNumberFormat="1">
      <alignment horizontal="center" vertical="center"/>
    </xf>
    <xf borderId="1" fillId="6" fontId="3" numFmtId="0" xfId="0" applyAlignment="1" applyBorder="1" applyFill="1" applyFont="1">
      <alignment shrinkToFit="0" wrapText="1"/>
    </xf>
    <xf borderId="1" fillId="0" fontId="12" numFmtId="164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shrinkToFit="0" wrapText="1"/>
    </xf>
    <xf borderId="1" fillId="0" fontId="3" numFmtId="4" xfId="0" applyAlignment="1" applyBorder="1" applyFont="1" applyNumberFormat="1">
      <alignment shrinkToFit="0" wrapText="1"/>
    </xf>
    <xf borderId="1" fillId="0" fontId="3" numFmtId="166" xfId="0" applyAlignment="1" applyBorder="1" applyFont="1" applyNumberFormat="1">
      <alignment horizontal="right"/>
    </xf>
    <xf borderId="1" fillId="6" fontId="3" numFmtId="0" xfId="0" applyBorder="1" applyFont="1"/>
    <xf borderId="1" fillId="5" fontId="3" numFmtId="164" xfId="0" applyAlignment="1" applyBorder="1" applyFont="1" applyNumberFormat="1">
      <alignment horizontal="center" vertical="center"/>
    </xf>
    <xf borderId="1" fillId="7" fontId="8" numFmtId="0" xfId="0" applyBorder="1" applyFill="1" applyFont="1"/>
    <xf borderId="1" fillId="8" fontId="3" numFmtId="0" xfId="0" applyBorder="1" applyFill="1" applyFont="1"/>
    <xf borderId="1" fillId="8" fontId="8" numFmtId="164" xfId="0" applyAlignment="1" applyBorder="1" applyFont="1" applyNumberFormat="1">
      <alignment horizontal="center"/>
    </xf>
    <xf borderId="1" fillId="8" fontId="3" numFmtId="0" xfId="0" applyAlignment="1" applyBorder="1" applyFont="1">
      <alignment shrinkToFit="0" wrapText="1"/>
    </xf>
    <xf borderId="1" fillId="8" fontId="8" numFmtId="164" xfId="0" applyBorder="1" applyFont="1" applyNumberFormat="1"/>
    <xf borderId="1" fillId="8" fontId="13" numFmtId="4" xfId="0" applyBorder="1" applyFont="1" applyNumberFormat="1"/>
    <xf borderId="1" fillId="8" fontId="3" numFmtId="164" xfId="0" applyBorder="1" applyFont="1" applyNumberFormat="1"/>
    <xf borderId="1" fillId="7" fontId="8" numFmtId="164" xfId="0" applyBorder="1" applyFont="1" applyNumberFormat="1"/>
    <xf borderId="1" fillId="6" fontId="3" numFmtId="0" xfId="0" applyAlignment="1" applyBorder="1" applyFont="1">
      <alignment readingOrder="0" shrinkToFit="0" wrapText="1"/>
    </xf>
    <xf borderId="1" fillId="0" fontId="12" numFmtId="164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shrinkToFit="0" wrapText="1"/>
    </xf>
    <xf borderId="0" fillId="2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0.75"/>
    <col customWidth="1" min="2" max="2" width="44.38"/>
    <col customWidth="1" min="3" max="3" width="13.0"/>
    <col customWidth="1" min="4" max="4" width="35.88"/>
    <col customWidth="1" min="5" max="5" width="11.13"/>
    <col customWidth="1" min="6" max="6" width="7.63"/>
    <col customWidth="1" min="7" max="7" width="12.13"/>
    <col customWidth="1" min="8" max="10" width="7.63"/>
    <col customWidth="1" min="11" max="11" width="11.88"/>
    <col customWidth="1" min="12" max="12" width="10.88"/>
    <col customWidth="1" min="13" max="26" width="7.63"/>
  </cols>
  <sheetData>
    <row r="1">
      <c r="A1" s="2" t="s">
        <v>1</v>
      </c>
      <c r="B1" s="3"/>
      <c r="D1" s="5"/>
      <c r="E1" s="6"/>
    </row>
    <row r="2">
      <c r="A2" s="2" t="s">
        <v>4</v>
      </c>
      <c r="B2" s="3"/>
      <c r="D2" s="5"/>
      <c r="E2" s="6"/>
    </row>
    <row r="3">
      <c r="A3" s="2" t="s">
        <v>5</v>
      </c>
      <c r="B3" s="3"/>
      <c r="C3" s="9"/>
      <c r="D3" s="10" t="s">
        <v>0</v>
      </c>
      <c r="E3" s="6"/>
    </row>
    <row r="4">
      <c r="A4" s="2" t="s">
        <v>7</v>
      </c>
      <c r="B4" s="3"/>
      <c r="C4" s="9"/>
      <c r="D4" s="12" t="s">
        <v>8</v>
      </c>
      <c r="E4" s="6"/>
    </row>
    <row r="5">
      <c r="A5" s="14"/>
      <c r="B5" s="3"/>
      <c r="C5" s="9"/>
      <c r="D5" s="10"/>
      <c r="E5" s="6"/>
    </row>
    <row r="6">
      <c r="A6" s="2" t="s">
        <v>12</v>
      </c>
      <c r="B6" s="3"/>
      <c r="C6" s="17"/>
      <c r="D6" s="18" t="s">
        <v>15</v>
      </c>
      <c r="E6" s="6"/>
    </row>
    <row r="7">
      <c r="A7" s="2" t="s">
        <v>18</v>
      </c>
      <c r="B7" s="3"/>
      <c r="C7" s="9"/>
      <c r="D7" s="5"/>
      <c r="E7" s="6"/>
    </row>
    <row r="8">
      <c r="A8" s="2" t="s">
        <v>23</v>
      </c>
      <c r="B8" s="3"/>
      <c r="C8" s="9"/>
      <c r="D8" s="5"/>
      <c r="E8" s="6"/>
    </row>
    <row r="9">
      <c r="A9" s="7"/>
      <c r="B9" s="8"/>
      <c r="C9" s="9"/>
      <c r="D9" s="5"/>
      <c r="E9" s="6"/>
    </row>
    <row r="10">
      <c r="A10" s="11" t="s">
        <v>6</v>
      </c>
      <c r="B10" s="13" t="s">
        <v>9</v>
      </c>
      <c r="C10" s="15" t="s">
        <v>10</v>
      </c>
      <c r="D10" s="16" t="s">
        <v>11</v>
      </c>
      <c r="E10" s="15" t="s">
        <v>13</v>
      </c>
      <c r="F10" s="16" t="s">
        <v>14</v>
      </c>
      <c r="G10" s="16" t="s">
        <v>16</v>
      </c>
      <c r="H10" s="16" t="s">
        <v>17</v>
      </c>
      <c r="I10" s="16" t="s">
        <v>19</v>
      </c>
      <c r="J10" s="16" t="s">
        <v>20</v>
      </c>
      <c r="K10" s="15" t="s">
        <v>21</v>
      </c>
      <c r="L10" s="15" t="s">
        <v>22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19" t="s">
        <v>24</v>
      </c>
      <c r="B11" s="20"/>
      <c r="C11" s="20"/>
      <c r="D11" s="21"/>
      <c r="E11" s="22">
        <f>E12+E13+E14+E15+E16+E17+E18+E19</f>
        <v>2150</v>
      </c>
      <c r="F11" s="23"/>
      <c r="G11" s="23"/>
      <c r="H11" s="24"/>
      <c r="I11" s="24"/>
      <c r="J11" s="24"/>
      <c r="K11" s="22">
        <f>E11</f>
        <v>2150</v>
      </c>
      <c r="L11" s="22">
        <f>E46</f>
        <v>5000</v>
      </c>
    </row>
    <row r="12">
      <c r="A12" s="26"/>
      <c r="B12" s="26" t="s">
        <v>25</v>
      </c>
      <c r="C12" s="32">
        <v>100000.0</v>
      </c>
      <c r="D12" s="28"/>
      <c r="E12" s="29"/>
      <c r="F12" s="30"/>
      <c r="G12" s="30"/>
      <c r="H12" s="26"/>
      <c r="I12" s="26"/>
      <c r="J12" s="26"/>
      <c r="K12" s="29">
        <f t="shared" ref="K12:K21" si="1">K11-G12</f>
        <v>2150</v>
      </c>
      <c r="L12" s="29">
        <f t="shared" ref="L12:L46" si="2">L11-G12</f>
        <v>5000</v>
      </c>
    </row>
    <row r="13">
      <c r="A13" s="26"/>
      <c r="B13" s="26" t="s">
        <v>26</v>
      </c>
      <c r="C13" s="31"/>
      <c r="D13" s="28" t="s">
        <v>27</v>
      </c>
      <c r="E13" s="29">
        <v>120.0</v>
      </c>
      <c r="F13" s="30"/>
      <c r="G13" s="30"/>
      <c r="H13" s="26"/>
      <c r="I13" s="26"/>
      <c r="J13" s="26"/>
      <c r="K13" s="29">
        <f t="shared" si="1"/>
        <v>2150</v>
      </c>
      <c r="L13" s="29">
        <f t="shared" si="2"/>
        <v>5000</v>
      </c>
    </row>
    <row r="14">
      <c r="A14" s="26"/>
      <c r="B14" s="26" t="s">
        <v>26</v>
      </c>
      <c r="C14" s="31"/>
      <c r="D14" s="33" t="s">
        <v>28</v>
      </c>
      <c r="E14" s="29">
        <v>1200.0</v>
      </c>
      <c r="F14" s="30"/>
      <c r="G14" s="30"/>
      <c r="H14" s="26"/>
      <c r="I14" s="26"/>
      <c r="J14" s="26"/>
      <c r="K14" s="29">
        <f t="shared" si="1"/>
        <v>2150</v>
      </c>
      <c r="L14" s="29">
        <f t="shared" si="2"/>
        <v>5000</v>
      </c>
    </row>
    <row r="15">
      <c r="A15" s="26"/>
      <c r="B15" s="28" t="s">
        <v>29</v>
      </c>
      <c r="C15" s="29">
        <f>80*12-75</f>
        <v>885</v>
      </c>
      <c r="D15" s="34" t="s">
        <v>30</v>
      </c>
      <c r="E15" s="6">
        <v>75.0</v>
      </c>
      <c r="F15" s="35"/>
      <c r="G15" s="35"/>
      <c r="H15" s="26"/>
      <c r="I15" s="26"/>
      <c r="J15" s="26"/>
      <c r="K15" s="29">
        <f t="shared" si="1"/>
        <v>2150</v>
      </c>
      <c r="L15" s="29">
        <f t="shared" si="2"/>
        <v>5000</v>
      </c>
    </row>
    <row r="16">
      <c r="A16" s="26"/>
      <c r="B16" s="38" t="s">
        <v>31</v>
      </c>
      <c r="C16" s="27">
        <v>275.0</v>
      </c>
      <c r="D16" s="28"/>
      <c r="E16" s="29"/>
      <c r="F16" s="35"/>
      <c r="G16" s="35"/>
      <c r="H16" s="26"/>
      <c r="I16" s="26"/>
      <c r="J16" s="26"/>
      <c r="K16" s="29">
        <f t="shared" si="1"/>
        <v>2150</v>
      </c>
      <c r="L16" s="29">
        <f t="shared" si="2"/>
        <v>5000</v>
      </c>
    </row>
    <row r="17" ht="22.5" customHeight="1">
      <c r="A17" s="26"/>
      <c r="B17" s="26" t="s">
        <v>32</v>
      </c>
      <c r="C17" s="27">
        <v>1000.0</v>
      </c>
      <c r="D17" s="33" t="s">
        <v>33</v>
      </c>
      <c r="E17" s="29">
        <f>200*0.575</f>
        <v>115</v>
      </c>
      <c r="F17" s="30"/>
      <c r="G17" s="30"/>
      <c r="H17" s="36"/>
      <c r="I17" s="26"/>
      <c r="J17" s="26"/>
      <c r="K17" s="29">
        <f t="shared" si="1"/>
        <v>2150</v>
      </c>
      <c r="L17" s="29">
        <f t="shared" si="2"/>
        <v>5000</v>
      </c>
    </row>
    <row r="18">
      <c r="A18" s="37"/>
      <c r="B18" s="33" t="s">
        <v>34</v>
      </c>
      <c r="C18" s="32">
        <v>1864.32</v>
      </c>
      <c r="D18" s="5"/>
      <c r="E18" s="29"/>
      <c r="F18" s="30"/>
      <c r="G18" s="30"/>
      <c r="H18" s="36"/>
      <c r="I18" s="26"/>
      <c r="J18" s="26"/>
      <c r="K18" s="29">
        <f t="shared" si="1"/>
        <v>2150</v>
      </c>
      <c r="L18" s="29">
        <f t="shared" si="2"/>
        <v>5000</v>
      </c>
    </row>
    <row r="19" ht="19.5" customHeight="1">
      <c r="A19" s="26"/>
      <c r="B19" s="26" t="s">
        <v>26</v>
      </c>
      <c r="C19" s="27"/>
      <c r="D19" s="33" t="s">
        <v>35</v>
      </c>
      <c r="E19" s="29">
        <f>20*32</f>
        <v>640</v>
      </c>
      <c r="F19" s="30"/>
      <c r="G19" s="30"/>
      <c r="H19" s="36"/>
      <c r="I19" s="26"/>
      <c r="J19" s="26"/>
      <c r="K19" s="29">
        <f t="shared" si="1"/>
        <v>2150</v>
      </c>
      <c r="L19" s="29">
        <f t="shared" si="2"/>
        <v>5000</v>
      </c>
    </row>
    <row r="20">
      <c r="A20" s="26"/>
      <c r="B20" s="33" t="s">
        <v>36</v>
      </c>
      <c r="C20" s="32">
        <v>466.08</v>
      </c>
      <c r="D20" s="28"/>
      <c r="E20" s="29"/>
      <c r="F20" s="30"/>
      <c r="G20" s="30"/>
      <c r="H20" s="36"/>
      <c r="I20" s="26"/>
      <c r="J20" s="26"/>
      <c r="K20" s="29">
        <f t="shared" si="1"/>
        <v>2150</v>
      </c>
      <c r="L20" s="29">
        <f t="shared" si="2"/>
        <v>5000</v>
      </c>
    </row>
    <row r="21" ht="15.75" customHeight="1">
      <c r="A21" s="26"/>
      <c r="B21" s="26"/>
      <c r="C21" s="27"/>
      <c r="D21" s="28"/>
      <c r="E21" s="29"/>
      <c r="F21" s="30"/>
      <c r="G21" s="30"/>
      <c r="H21" s="36"/>
      <c r="I21" s="26"/>
      <c r="J21" s="26"/>
      <c r="K21" s="29">
        <f t="shared" si="1"/>
        <v>2150</v>
      </c>
      <c r="L21" s="29">
        <f t="shared" si="2"/>
        <v>5000</v>
      </c>
    </row>
    <row r="22" ht="15.75" customHeight="1">
      <c r="A22" s="19" t="s">
        <v>37</v>
      </c>
      <c r="B22" s="24"/>
      <c r="C22" s="39"/>
      <c r="D22" s="21"/>
      <c r="E22" s="22">
        <f>E24+E26</f>
        <v>1180</v>
      </c>
      <c r="F22" s="40"/>
      <c r="G22" s="40"/>
      <c r="H22" s="41"/>
      <c r="I22" s="24"/>
      <c r="J22" s="24"/>
      <c r="K22" s="22">
        <f>E22</f>
        <v>1180</v>
      </c>
      <c r="L22" s="42">
        <f t="shared" si="2"/>
        <v>5000</v>
      </c>
    </row>
    <row r="23" ht="33.0" customHeight="1">
      <c r="A23" s="26"/>
      <c r="B23" s="28" t="s">
        <v>38</v>
      </c>
      <c r="C23" s="27">
        <f>28*24</f>
        <v>672</v>
      </c>
      <c r="D23" s="28"/>
      <c r="E23" s="29"/>
      <c r="F23" s="30"/>
      <c r="G23" s="30"/>
      <c r="H23" s="36"/>
      <c r="I23" s="26"/>
      <c r="J23" s="26"/>
      <c r="K23" s="29">
        <f t="shared" ref="K23:K27" si="3">K22-G23</f>
        <v>1180</v>
      </c>
      <c r="L23" s="29">
        <f t="shared" si="2"/>
        <v>5000</v>
      </c>
    </row>
    <row r="24" ht="27.75" customHeight="1">
      <c r="A24" s="26"/>
      <c r="B24" s="43" t="s">
        <v>26</v>
      </c>
      <c r="C24" s="27"/>
      <c r="D24" s="28" t="s">
        <v>39</v>
      </c>
      <c r="E24" s="29">
        <v>1100.0</v>
      </c>
      <c r="F24" s="30"/>
      <c r="G24" s="30"/>
      <c r="H24" s="36"/>
      <c r="I24" s="26"/>
      <c r="J24" s="26"/>
      <c r="K24" s="29">
        <f t="shared" si="3"/>
        <v>1180</v>
      </c>
      <c r="L24" s="29">
        <f t="shared" si="2"/>
        <v>5000</v>
      </c>
    </row>
    <row r="25" ht="15.75" customHeight="1">
      <c r="A25" s="26"/>
      <c r="B25" s="38" t="s">
        <v>40</v>
      </c>
      <c r="C25" s="32">
        <v>699.12</v>
      </c>
      <c r="D25" s="28"/>
      <c r="E25" s="29"/>
      <c r="F25" s="30"/>
      <c r="G25" s="30"/>
      <c r="H25" s="36"/>
      <c r="I25" s="26"/>
      <c r="J25" s="26"/>
      <c r="K25" s="29">
        <f t="shared" si="3"/>
        <v>1180</v>
      </c>
      <c r="L25" s="29">
        <f t="shared" si="2"/>
        <v>5000</v>
      </c>
    </row>
    <row r="26" ht="29.25" customHeight="1">
      <c r="A26" s="26"/>
      <c r="B26" s="26"/>
      <c r="C26" s="27"/>
      <c r="D26" s="28" t="s">
        <v>41</v>
      </c>
      <c r="E26" s="29">
        <f>4*15+20</f>
        <v>80</v>
      </c>
      <c r="F26" s="30"/>
      <c r="G26" s="30"/>
      <c r="H26" s="36"/>
      <c r="I26" s="26"/>
      <c r="J26" s="26"/>
      <c r="K26" s="29">
        <f t="shared" si="3"/>
        <v>1180</v>
      </c>
      <c r="L26" s="29">
        <f t="shared" si="2"/>
        <v>5000</v>
      </c>
    </row>
    <row r="27" ht="15.75" customHeight="1">
      <c r="A27" s="26"/>
      <c r="B27" s="26"/>
      <c r="C27" s="27"/>
      <c r="D27" s="28"/>
      <c r="E27" s="29"/>
      <c r="F27" s="30"/>
      <c r="G27" s="30"/>
      <c r="H27" s="36"/>
      <c r="I27" s="26"/>
      <c r="J27" s="26"/>
      <c r="K27" s="29">
        <f t="shared" si="3"/>
        <v>1180</v>
      </c>
      <c r="L27" s="29">
        <f t="shared" si="2"/>
        <v>5000</v>
      </c>
    </row>
    <row r="28" ht="15.75" customHeight="1">
      <c r="A28" s="26"/>
      <c r="B28" s="26"/>
      <c r="C28" s="27"/>
      <c r="D28" s="28"/>
      <c r="E28" s="29"/>
      <c r="F28" s="30"/>
      <c r="G28" s="30"/>
      <c r="H28" s="36"/>
      <c r="I28" s="26"/>
      <c r="J28" s="26"/>
      <c r="K28" s="29"/>
      <c r="L28" s="29">
        <f t="shared" si="2"/>
        <v>5000</v>
      </c>
    </row>
    <row r="29" ht="15.75" customHeight="1">
      <c r="A29" s="19" t="s">
        <v>42</v>
      </c>
      <c r="B29" s="44"/>
      <c r="C29" s="45"/>
      <c r="D29" s="46"/>
      <c r="E29" s="22">
        <f>E31+E36</f>
        <v>1100</v>
      </c>
      <c r="F29" s="40"/>
      <c r="G29" s="40"/>
      <c r="H29" s="41"/>
      <c r="I29" s="24"/>
      <c r="J29" s="24"/>
      <c r="K29" s="22">
        <f>E29</f>
        <v>1100</v>
      </c>
      <c r="L29" s="42">
        <f t="shared" si="2"/>
        <v>5000</v>
      </c>
    </row>
    <row r="30" ht="33.0" customHeight="1">
      <c r="A30" s="26"/>
      <c r="B30" s="28" t="s">
        <v>43</v>
      </c>
      <c r="C30" s="56">
        <v>400.0</v>
      </c>
      <c r="D30" s="5"/>
      <c r="E30" s="29"/>
      <c r="F30" s="30"/>
      <c r="G30" s="30"/>
      <c r="H30" s="36"/>
      <c r="I30" s="26"/>
      <c r="J30" s="26"/>
      <c r="K30" s="29">
        <f t="shared" ref="K30:K36" si="4">K29-G30</f>
        <v>1100</v>
      </c>
      <c r="L30" s="29">
        <f t="shared" si="2"/>
        <v>5000</v>
      </c>
    </row>
    <row r="31" ht="15.75" customHeight="1">
      <c r="A31" s="26"/>
      <c r="B31" s="26"/>
      <c r="C31" s="27"/>
      <c r="D31" s="28" t="s">
        <v>44</v>
      </c>
      <c r="E31" s="29">
        <v>500.0</v>
      </c>
      <c r="F31" s="30"/>
      <c r="G31" s="30"/>
      <c r="H31" s="36"/>
      <c r="I31" s="26"/>
      <c r="J31" s="26"/>
      <c r="K31" s="29">
        <f t="shared" si="4"/>
        <v>1100</v>
      </c>
      <c r="L31" s="29">
        <f t="shared" si="2"/>
        <v>5000</v>
      </c>
    </row>
    <row r="32" ht="15.75" customHeight="1">
      <c r="A32" s="26"/>
      <c r="B32" s="26" t="s">
        <v>45</v>
      </c>
      <c r="C32" s="27">
        <f>100*15</f>
        <v>1500</v>
      </c>
      <c r="D32" s="28"/>
      <c r="E32" s="29"/>
      <c r="F32" s="35"/>
      <c r="G32" s="30"/>
      <c r="H32" s="26"/>
      <c r="I32" s="26"/>
      <c r="J32" s="26"/>
      <c r="K32" s="29">
        <f t="shared" si="4"/>
        <v>1100</v>
      </c>
      <c r="L32" s="29">
        <f t="shared" si="2"/>
        <v>5000</v>
      </c>
    </row>
    <row r="33" ht="15.75" customHeight="1">
      <c r="A33" s="26"/>
      <c r="B33" s="38" t="s">
        <v>47</v>
      </c>
      <c r="C33" s="27">
        <v>100.0</v>
      </c>
      <c r="D33" s="28"/>
      <c r="E33" s="29"/>
      <c r="F33" s="35"/>
      <c r="G33" s="30"/>
      <c r="H33" s="26"/>
      <c r="I33" s="26"/>
      <c r="J33" s="26"/>
      <c r="K33" s="29">
        <f t="shared" si="4"/>
        <v>1100</v>
      </c>
      <c r="L33" s="29">
        <f t="shared" si="2"/>
        <v>5000</v>
      </c>
    </row>
    <row r="34" ht="15.75" customHeight="1">
      <c r="A34" s="26"/>
      <c r="B34" s="28" t="s">
        <v>48</v>
      </c>
      <c r="C34" s="27">
        <v>200.0</v>
      </c>
      <c r="D34" s="28"/>
      <c r="E34" s="29"/>
      <c r="F34" s="30"/>
      <c r="G34" s="30"/>
      <c r="H34" s="26"/>
      <c r="I34" s="26"/>
      <c r="J34" s="26"/>
      <c r="K34" s="29">
        <f t="shared" si="4"/>
        <v>1100</v>
      </c>
      <c r="L34" s="29">
        <f t="shared" si="2"/>
        <v>5000</v>
      </c>
    </row>
    <row r="35" ht="15.75" customHeight="1">
      <c r="A35" s="26"/>
      <c r="B35" s="33" t="s">
        <v>49</v>
      </c>
      <c r="C35" s="32">
        <v>175.02</v>
      </c>
      <c r="D35" s="28"/>
      <c r="E35" s="29"/>
      <c r="F35" s="30"/>
      <c r="G35" s="30"/>
      <c r="H35" s="26"/>
      <c r="I35" s="26"/>
      <c r="J35" s="26"/>
      <c r="K35" s="29">
        <f t="shared" si="4"/>
        <v>1100</v>
      </c>
      <c r="L35" s="29">
        <f t="shared" si="2"/>
        <v>5000</v>
      </c>
    </row>
    <row r="36" ht="30.75" customHeight="1">
      <c r="A36" s="26"/>
      <c r="B36" s="26" t="s">
        <v>26</v>
      </c>
      <c r="C36" s="27"/>
      <c r="D36" s="28" t="s">
        <v>50</v>
      </c>
      <c r="E36" s="29">
        <f>100*6</f>
        <v>600</v>
      </c>
      <c r="F36" s="30"/>
      <c r="G36" s="30"/>
      <c r="H36" s="26"/>
      <c r="I36" s="26"/>
      <c r="J36" s="26"/>
      <c r="K36" s="29">
        <f t="shared" si="4"/>
        <v>1100</v>
      </c>
      <c r="L36" s="29">
        <f t="shared" si="2"/>
        <v>5000</v>
      </c>
    </row>
    <row r="37" ht="15.75" customHeight="1">
      <c r="A37" s="26"/>
      <c r="B37" s="26"/>
      <c r="C37" s="27"/>
      <c r="D37" s="28"/>
      <c r="E37" s="29"/>
      <c r="F37" s="30"/>
      <c r="G37" s="30"/>
      <c r="H37" s="26"/>
      <c r="I37" s="26"/>
      <c r="J37" s="26"/>
      <c r="K37" s="29"/>
      <c r="L37" s="29">
        <f t="shared" si="2"/>
        <v>5000</v>
      </c>
    </row>
    <row r="38" ht="15.75" customHeight="1">
      <c r="A38" s="19" t="s">
        <v>51</v>
      </c>
      <c r="B38" s="24"/>
      <c r="C38" s="39"/>
      <c r="D38" s="21"/>
      <c r="E38" s="22">
        <f>E39+E40+E41+E42</f>
        <v>400</v>
      </c>
      <c r="F38" s="40"/>
      <c r="G38" s="40"/>
      <c r="H38" s="24"/>
      <c r="I38" s="24"/>
      <c r="J38" s="24"/>
      <c r="K38" s="22">
        <v>400.0</v>
      </c>
      <c r="L38" s="42">
        <f t="shared" si="2"/>
        <v>5000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48.0" customHeight="1">
      <c r="A39" s="8"/>
      <c r="B39" s="26" t="s">
        <v>26</v>
      </c>
      <c r="C39" s="49"/>
      <c r="D39" s="28" t="s">
        <v>52</v>
      </c>
      <c r="E39" s="29">
        <v>400.0</v>
      </c>
      <c r="F39" s="30"/>
      <c r="G39" s="30"/>
      <c r="H39" s="26"/>
      <c r="I39" s="26"/>
      <c r="J39" s="26"/>
      <c r="K39" s="29">
        <f t="shared" ref="K39:K41" si="5">K38-G39</f>
        <v>400</v>
      </c>
      <c r="L39" s="29">
        <f t="shared" si="2"/>
        <v>5000</v>
      </c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26"/>
      <c r="B40" s="50" t="s">
        <v>53</v>
      </c>
      <c r="C40" s="51">
        <v>50.0</v>
      </c>
      <c r="D40" s="28"/>
      <c r="E40" s="29"/>
      <c r="F40" s="30"/>
      <c r="G40" s="30"/>
      <c r="H40" s="26"/>
      <c r="I40" s="26"/>
      <c r="J40" s="26"/>
      <c r="K40" s="29">
        <f t="shared" si="5"/>
        <v>400</v>
      </c>
      <c r="L40" s="29">
        <f t="shared" si="2"/>
        <v>5000</v>
      </c>
    </row>
    <row r="41" ht="15.75" customHeight="1">
      <c r="A41" s="28"/>
      <c r="B41" s="67" t="s">
        <v>54</v>
      </c>
      <c r="C41" s="68">
        <v>1179.12</v>
      </c>
      <c r="D41" s="28"/>
      <c r="E41" s="54"/>
      <c r="F41" s="55"/>
      <c r="G41" s="55"/>
      <c r="H41" s="28"/>
      <c r="I41" s="28"/>
      <c r="J41" s="28"/>
      <c r="K41" s="54">
        <f t="shared" si="5"/>
        <v>400</v>
      </c>
      <c r="L41" s="29">
        <f t="shared" si="2"/>
        <v>5000</v>
      </c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ht="15.75" customHeight="1">
      <c r="A42" s="26"/>
      <c r="B42" s="57"/>
      <c r="C42" s="49"/>
      <c r="D42" s="28"/>
      <c r="E42" s="29"/>
      <c r="F42" s="30"/>
      <c r="G42" s="30"/>
      <c r="H42" s="26"/>
      <c r="I42" s="26"/>
      <c r="J42" s="26"/>
      <c r="K42" s="29"/>
      <c r="L42" s="29">
        <f t="shared" si="2"/>
        <v>5000</v>
      </c>
    </row>
    <row r="43" ht="15.75" customHeight="1">
      <c r="A43" s="19" t="s">
        <v>55</v>
      </c>
      <c r="B43" s="44"/>
      <c r="C43" s="58"/>
      <c r="D43" s="21"/>
      <c r="E43" s="22">
        <f>E44+E45</f>
        <v>170</v>
      </c>
      <c r="F43" s="40"/>
      <c r="G43" s="40"/>
      <c r="H43" s="24"/>
      <c r="I43" s="24"/>
      <c r="J43" s="24"/>
      <c r="K43" s="22">
        <f>E43</f>
        <v>170</v>
      </c>
      <c r="L43" s="42">
        <f t="shared" si="2"/>
        <v>5000</v>
      </c>
    </row>
    <row r="44" ht="15.75" customHeight="1">
      <c r="A44" s="26"/>
      <c r="B44" s="50"/>
      <c r="C44" s="49"/>
      <c r="D44" s="28" t="s">
        <v>56</v>
      </c>
      <c r="E44" s="29">
        <v>50.0</v>
      </c>
      <c r="F44" s="30"/>
      <c r="G44" s="30"/>
      <c r="H44" s="26"/>
      <c r="I44" s="26"/>
      <c r="J44" s="26"/>
      <c r="K44" s="29">
        <f t="shared" ref="K44:K45" si="6">K43-G44</f>
        <v>170</v>
      </c>
      <c r="L44" s="29">
        <f t="shared" si="2"/>
        <v>5000</v>
      </c>
    </row>
    <row r="45" ht="15.75" customHeight="1">
      <c r="A45" s="26"/>
      <c r="B45" s="26"/>
      <c r="C45" s="27"/>
      <c r="D45" s="28" t="s">
        <v>57</v>
      </c>
      <c r="E45" s="29">
        <f>10*12</f>
        <v>120</v>
      </c>
      <c r="F45" s="30"/>
      <c r="G45" s="30"/>
      <c r="H45" s="26"/>
      <c r="I45" s="26"/>
      <c r="J45" s="26"/>
      <c r="K45" s="29">
        <f t="shared" si="6"/>
        <v>170</v>
      </c>
      <c r="L45" s="29">
        <f t="shared" si="2"/>
        <v>5000</v>
      </c>
    </row>
    <row r="46" ht="15.75" customHeight="1">
      <c r="A46" s="59" t="s">
        <v>46</v>
      </c>
      <c r="B46" s="60"/>
      <c r="C46" s="61">
        <f>SUM(C12:C45)</f>
        <v>109465.66</v>
      </c>
      <c r="D46" s="62"/>
      <c r="E46" s="63">
        <f>E11+E22+E29+E38+E43</f>
        <v>5000</v>
      </c>
      <c r="F46" s="64"/>
      <c r="G46" s="64"/>
      <c r="H46" s="60"/>
      <c r="I46" s="60"/>
      <c r="J46" s="60"/>
      <c r="K46" s="65"/>
      <c r="L46" s="66">
        <f t="shared" si="2"/>
        <v>5000</v>
      </c>
    </row>
    <row r="47" ht="15.75" customHeight="1">
      <c r="A47" s="26"/>
      <c r="B47" s="26"/>
      <c r="C47" s="27"/>
      <c r="D47" s="28"/>
      <c r="E47" s="29"/>
      <c r="F47" s="26"/>
      <c r="G47" s="30"/>
      <c r="H47" s="30"/>
      <c r="I47" s="26"/>
      <c r="J47" s="26"/>
      <c r="K47" s="29"/>
      <c r="L47" s="29"/>
    </row>
    <row r="48" ht="15.75" customHeight="1">
      <c r="B48" s="8"/>
      <c r="D48" s="5"/>
      <c r="E48" s="6"/>
    </row>
    <row r="49" ht="15.75" customHeight="1">
      <c r="A49" s="70" t="s">
        <v>58</v>
      </c>
      <c r="B49" s="3"/>
      <c r="D49" s="5"/>
      <c r="E49" s="6"/>
    </row>
    <row r="50" ht="15.75" customHeight="1">
      <c r="B50" s="8"/>
      <c r="D50" s="5"/>
      <c r="E50" s="6"/>
    </row>
    <row r="51" ht="15.75" customHeight="1">
      <c r="B51" s="8"/>
      <c r="D51" s="5"/>
      <c r="E51" s="6"/>
    </row>
    <row r="52" ht="15.75" customHeight="1">
      <c r="B52" s="8"/>
      <c r="D52" s="5"/>
      <c r="E52" s="6"/>
    </row>
    <row r="53" ht="15.75" customHeight="1">
      <c r="B53" s="8"/>
      <c r="D53" s="5"/>
      <c r="E53" s="6"/>
    </row>
    <row r="54" ht="15.75" customHeight="1">
      <c r="B54" s="8"/>
      <c r="D54" s="5"/>
      <c r="E54" s="6"/>
    </row>
    <row r="55" ht="15.75" customHeight="1">
      <c r="B55" s="8"/>
      <c r="D55" s="5"/>
      <c r="E55" s="6"/>
    </row>
    <row r="56" ht="15.75" customHeight="1">
      <c r="B56" s="8"/>
      <c r="D56" s="5"/>
      <c r="E56" s="6"/>
    </row>
    <row r="57" ht="15.75" customHeight="1">
      <c r="B57" s="8"/>
      <c r="D57" s="5"/>
      <c r="E57" s="6"/>
    </row>
    <row r="58" ht="15.75" customHeight="1">
      <c r="B58" s="8"/>
      <c r="D58" s="5"/>
      <c r="E58" s="6"/>
    </row>
    <row r="59" ht="15.75" customHeight="1">
      <c r="B59" s="8"/>
      <c r="D59" s="5"/>
      <c r="E59" s="6"/>
    </row>
    <row r="60" ht="15.75" customHeight="1">
      <c r="B60" s="8"/>
      <c r="D60" s="5"/>
      <c r="E60" s="6"/>
    </row>
    <row r="61" ht="15.75" customHeight="1">
      <c r="B61" s="8"/>
      <c r="D61" s="5"/>
      <c r="E61" s="6"/>
    </row>
    <row r="62" ht="15.75" customHeight="1">
      <c r="B62" s="8"/>
      <c r="D62" s="5"/>
      <c r="E62" s="6"/>
    </row>
    <row r="63" ht="15.75" customHeight="1">
      <c r="B63" s="8"/>
      <c r="D63" s="5"/>
      <c r="E63" s="6"/>
    </row>
    <row r="64" ht="15.75" customHeight="1">
      <c r="B64" s="8"/>
      <c r="D64" s="5"/>
      <c r="E64" s="6"/>
    </row>
    <row r="65" ht="15.75" customHeight="1">
      <c r="B65" s="8"/>
      <c r="D65" s="5"/>
      <c r="E65" s="6"/>
    </row>
    <row r="66" ht="15.75" customHeight="1">
      <c r="B66" s="8"/>
      <c r="D66" s="5"/>
      <c r="E66" s="6"/>
    </row>
    <row r="67" ht="15.75" customHeight="1">
      <c r="B67" s="8"/>
      <c r="D67" s="5"/>
      <c r="E67" s="6"/>
    </row>
    <row r="68" ht="15.75" customHeight="1">
      <c r="B68" s="8"/>
      <c r="D68" s="5"/>
      <c r="E68" s="6"/>
    </row>
    <row r="69" ht="15.75" customHeight="1">
      <c r="B69" s="8"/>
      <c r="D69" s="5"/>
      <c r="E69" s="6"/>
    </row>
    <row r="70" ht="15.75" customHeight="1">
      <c r="B70" s="8"/>
      <c r="D70" s="5"/>
      <c r="E70" s="6"/>
    </row>
    <row r="71" ht="15.75" customHeight="1">
      <c r="B71" s="8"/>
      <c r="D71" s="5"/>
      <c r="E71" s="6"/>
    </row>
    <row r="72" ht="15.75" customHeight="1">
      <c r="B72" s="8"/>
      <c r="D72" s="5"/>
      <c r="E72" s="6"/>
    </row>
    <row r="73" ht="15.75" customHeight="1">
      <c r="B73" s="8"/>
      <c r="D73" s="5"/>
      <c r="E73" s="6"/>
    </row>
    <row r="74" ht="15.75" customHeight="1">
      <c r="B74" s="8"/>
      <c r="D74" s="5"/>
      <c r="E74" s="6"/>
    </row>
    <row r="75" ht="15.75" customHeight="1">
      <c r="B75" s="8"/>
      <c r="D75" s="5"/>
      <c r="E75" s="6"/>
    </row>
    <row r="76" ht="15.75" customHeight="1">
      <c r="B76" s="8"/>
      <c r="D76" s="5"/>
      <c r="E76" s="6"/>
    </row>
    <row r="77" ht="15.75" customHeight="1">
      <c r="B77" s="8"/>
      <c r="D77" s="5"/>
      <c r="E77" s="6"/>
    </row>
    <row r="78" ht="15.75" customHeight="1">
      <c r="B78" s="8"/>
      <c r="D78" s="5"/>
      <c r="E78" s="6"/>
    </row>
    <row r="79" ht="15.75" customHeight="1">
      <c r="B79" s="8"/>
      <c r="D79" s="5"/>
      <c r="E79" s="6"/>
    </row>
    <row r="80" ht="15.75" customHeight="1">
      <c r="B80" s="8"/>
      <c r="D80" s="5"/>
      <c r="E80" s="6"/>
    </row>
    <row r="81" ht="15.75" customHeight="1">
      <c r="B81" s="8"/>
      <c r="D81" s="5"/>
      <c r="E81" s="6"/>
    </row>
    <row r="82" ht="15.75" customHeight="1">
      <c r="B82" s="8"/>
      <c r="D82" s="5"/>
      <c r="E82" s="6"/>
    </row>
    <row r="83" ht="15.75" customHeight="1">
      <c r="B83" s="8"/>
      <c r="D83" s="5"/>
      <c r="E83" s="6"/>
    </row>
    <row r="84" ht="15.75" customHeight="1">
      <c r="B84" s="8"/>
      <c r="D84" s="5"/>
      <c r="E84" s="6"/>
    </row>
    <row r="85" ht="15.75" customHeight="1">
      <c r="B85" s="8"/>
      <c r="D85" s="5"/>
      <c r="E85" s="6"/>
    </row>
    <row r="86" ht="15.75" customHeight="1">
      <c r="B86" s="8"/>
      <c r="D86" s="5"/>
      <c r="E86" s="6"/>
    </row>
    <row r="87" ht="15.75" customHeight="1">
      <c r="B87" s="8"/>
      <c r="D87" s="5"/>
      <c r="E87" s="6"/>
    </row>
    <row r="88" ht="15.75" customHeight="1">
      <c r="B88" s="8"/>
      <c r="D88" s="5"/>
      <c r="E88" s="6"/>
    </row>
    <row r="89" ht="15.75" customHeight="1">
      <c r="B89" s="8"/>
      <c r="D89" s="5"/>
      <c r="E89" s="6"/>
    </row>
    <row r="90" ht="15.75" customHeight="1">
      <c r="B90" s="8"/>
      <c r="D90" s="5"/>
      <c r="E90" s="6"/>
    </row>
    <row r="91" ht="15.75" customHeight="1">
      <c r="B91" s="8"/>
      <c r="D91" s="5"/>
      <c r="E91" s="6"/>
    </row>
    <row r="92" ht="15.75" customHeight="1">
      <c r="B92" s="8"/>
      <c r="D92" s="5"/>
      <c r="E92" s="6"/>
    </row>
    <row r="93" ht="15.75" customHeight="1">
      <c r="B93" s="8"/>
      <c r="D93" s="5"/>
      <c r="E93" s="6"/>
    </row>
    <row r="94" ht="15.75" customHeight="1">
      <c r="B94" s="8"/>
      <c r="D94" s="5"/>
      <c r="E94" s="6"/>
    </row>
    <row r="95" ht="15.75" customHeight="1">
      <c r="B95" s="8"/>
      <c r="D95" s="5"/>
      <c r="E95" s="6"/>
    </row>
    <row r="96" ht="15.75" customHeight="1">
      <c r="B96" s="8"/>
      <c r="D96" s="5"/>
      <c r="E96" s="6"/>
    </row>
    <row r="97" ht="15.75" customHeight="1">
      <c r="B97" s="8"/>
      <c r="D97" s="5"/>
      <c r="E97" s="6"/>
    </row>
    <row r="98" ht="15.75" customHeight="1">
      <c r="B98" s="8"/>
      <c r="D98" s="5"/>
      <c r="E98" s="6"/>
    </row>
    <row r="99" ht="15.75" customHeight="1">
      <c r="B99" s="8"/>
      <c r="D99" s="5"/>
      <c r="E99" s="6"/>
    </row>
    <row r="100" ht="15.75" customHeight="1">
      <c r="B100" s="8"/>
      <c r="D100" s="5"/>
      <c r="E100" s="6"/>
    </row>
    <row r="101" ht="15.75" customHeight="1">
      <c r="B101" s="8"/>
      <c r="D101" s="5"/>
      <c r="E101" s="6"/>
    </row>
    <row r="102" ht="15.75" customHeight="1">
      <c r="B102" s="8"/>
      <c r="D102" s="5"/>
      <c r="E102" s="6"/>
    </row>
    <row r="103" ht="15.75" customHeight="1">
      <c r="B103" s="8"/>
      <c r="D103" s="5"/>
      <c r="E103" s="6"/>
    </row>
    <row r="104" ht="15.75" customHeight="1">
      <c r="B104" s="8"/>
      <c r="D104" s="5"/>
      <c r="E104" s="6"/>
    </row>
    <row r="105" ht="15.75" customHeight="1">
      <c r="B105" s="8"/>
      <c r="D105" s="5"/>
      <c r="E105" s="6"/>
    </row>
    <row r="106" ht="15.75" customHeight="1">
      <c r="B106" s="8"/>
      <c r="D106" s="5"/>
      <c r="E106" s="6"/>
    </row>
    <row r="107" ht="15.75" customHeight="1">
      <c r="B107" s="8"/>
      <c r="D107" s="5"/>
      <c r="E107" s="6"/>
    </row>
    <row r="108" ht="15.75" customHeight="1">
      <c r="B108" s="8"/>
      <c r="D108" s="5"/>
      <c r="E108" s="6"/>
    </row>
    <row r="109" ht="15.75" customHeight="1">
      <c r="B109" s="8"/>
      <c r="D109" s="5"/>
      <c r="E109" s="6"/>
    </row>
    <row r="110" ht="15.75" customHeight="1">
      <c r="B110" s="8"/>
      <c r="D110" s="5"/>
      <c r="E110" s="6"/>
    </row>
    <row r="111" ht="15.75" customHeight="1">
      <c r="B111" s="8"/>
      <c r="D111" s="5"/>
      <c r="E111" s="6"/>
    </row>
    <row r="112" ht="15.75" customHeight="1">
      <c r="B112" s="8"/>
      <c r="D112" s="5"/>
      <c r="E112" s="6"/>
    </row>
    <row r="113" ht="15.75" customHeight="1">
      <c r="B113" s="8"/>
      <c r="D113" s="5"/>
      <c r="E113" s="6"/>
    </row>
    <row r="114" ht="15.75" customHeight="1">
      <c r="B114" s="8"/>
      <c r="D114" s="5"/>
      <c r="E114" s="6"/>
    </row>
    <row r="115" ht="15.75" customHeight="1">
      <c r="B115" s="8"/>
      <c r="D115" s="5"/>
      <c r="E115" s="6"/>
    </row>
    <row r="116" ht="15.75" customHeight="1">
      <c r="B116" s="8"/>
      <c r="D116" s="5"/>
      <c r="E116" s="6"/>
    </row>
    <row r="117" ht="15.75" customHeight="1">
      <c r="B117" s="8"/>
      <c r="D117" s="5"/>
      <c r="E117" s="6"/>
    </row>
    <row r="118" ht="15.75" customHeight="1">
      <c r="B118" s="8"/>
      <c r="D118" s="5"/>
      <c r="E118" s="6"/>
    </row>
    <row r="119" ht="15.75" customHeight="1">
      <c r="B119" s="8"/>
      <c r="D119" s="5"/>
      <c r="E119" s="6"/>
    </row>
    <row r="120" ht="15.75" customHeight="1">
      <c r="B120" s="8"/>
      <c r="D120" s="5"/>
      <c r="E120" s="6"/>
    </row>
    <row r="121" ht="15.75" customHeight="1">
      <c r="B121" s="8"/>
      <c r="D121" s="5"/>
      <c r="E121" s="6"/>
    </row>
    <row r="122" ht="15.75" customHeight="1">
      <c r="B122" s="8"/>
      <c r="D122" s="5"/>
      <c r="E122" s="6"/>
    </row>
    <row r="123" ht="15.75" customHeight="1">
      <c r="B123" s="8"/>
      <c r="D123" s="5"/>
      <c r="E123" s="6"/>
    </row>
    <row r="124" ht="15.75" customHeight="1">
      <c r="B124" s="8"/>
      <c r="D124" s="5"/>
      <c r="E124" s="6"/>
    </row>
    <row r="125" ht="15.75" customHeight="1">
      <c r="B125" s="8"/>
      <c r="D125" s="5"/>
      <c r="E125" s="6"/>
    </row>
    <row r="126" ht="15.75" customHeight="1">
      <c r="B126" s="8"/>
      <c r="D126" s="5"/>
      <c r="E126" s="6"/>
    </row>
    <row r="127" ht="15.75" customHeight="1">
      <c r="B127" s="8"/>
      <c r="D127" s="5"/>
      <c r="E127" s="6"/>
    </row>
    <row r="128" ht="15.75" customHeight="1">
      <c r="B128" s="8"/>
      <c r="D128" s="5"/>
      <c r="E128" s="6"/>
    </row>
    <row r="129" ht="15.75" customHeight="1">
      <c r="B129" s="8"/>
      <c r="D129" s="5"/>
      <c r="E129" s="6"/>
    </row>
    <row r="130" ht="15.75" customHeight="1">
      <c r="B130" s="8"/>
      <c r="D130" s="5"/>
      <c r="E130" s="6"/>
    </row>
    <row r="131" ht="15.75" customHeight="1">
      <c r="B131" s="8"/>
      <c r="D131" s="5"/>
      <c r="E131" s="6"/>
    </row>
    <row r="132" ht="15.75" customHeight="1">
      <c r="B132" s="8"/>
      <c r="D132" s="5"/>
      <c r="E132" s="6"/>
    </row>
    <row r="133" ht="15.75" customHeight="1">
      <c r="B133" s="8"/>
      <c r="D133" s="5"/>
      <c r="E133" s="6"/>
    </row>
    <row r="134" ht="15.75" customHeight="1">
      <c r="B134" s="8"/>
      <c r="D134" s="5"/>
      <c r="E134" s="6"/>
    </row>
    <row r="135" ht="15.75" customHeight="1">
      <c r="B135" s="8"/>
      <c r="D135" s="5"/>
      <c r="E135" s="6"/>
    </row>
    <row r="136" ht="15.75" customHeight="1">
      <c r="B136" s="8"/>
      <c r="D136" s="5"/>
      <c r="E136" s="6"/>
    </row>
    <row r="137" ht="15.75" customHeight="1">
      <c r="B137" s="8"/>
      <c r="D137" s="5"/>
      <c r="E137" s="6"/>
    </row>
    <row r="138" ht="15.75" customHeight="1">
      <c r="B138" s="8"/>
      <c r="D138" s="5"/>
      <c r="E138" s="6"/>
    </row>
    <row r="139" ht="15.75" customHeight="1">
      <c r="B139" s="8"/>
      <c r="D139" s="5"/>
      <c r="E139" s="6"/>
    </row>
    <row r="140" ht="15.75" customHeight="1">
      <c r="B140" s="8"/>
      <c r="D140" s="5"/>
      <c r="E140" s="6"/>
    </row>
    <row r="141" ht="15.75" customHeight="1">
      <c r="B141" s="8"/>
      <c r="D141" s="5"/>
      <c r="E141" s="6"/>
    </row>
    <row r="142" ht="15.75" customHeight="1">
      <c r="B142" s="8"/>
      <c r="D142" s="5"/>
      <c r="E142" s="6"/>
    </row>
    <row r="143" ht="15.75" customHeight="1">
      <c r="B143" s="8"/>
      <c r="D143" s="5"/>
      <c r="E143" s="6"/>
    </row>
    <row r="144" ht="15.75" customHeight="1">
      <c r="B144" s="8"/>
      <c r="D144" s="5"/>
      <c r="E144" s="6"/>
    </row>
    <row r="145" ht="15.75" customHeight="1">
      <c r="B145" s="8"/>
      <c r="D145" s="5"/>
      <c r="E145" s="6"/>
    </row>
    <row r="146" ht="15.75" customHeight="1">
      <c r="B146" s="8"/>
      <c r="D146" s="5"/>
      <c r="E146" s="6"/>
    </row>
    <row r="147" ht="15.75" customHeight="1">
      <c r="B147" s="8"/>
      <c r="D147" s="5"/>
      <c r="E147" s="6"/>
    </row>
    <row r="148" ht="15.75" customHeight="1">
      <c r="B148" s="8"/>
      <c r="D148" s="5"/>
      <c r="E148" s="6"/>
    </row>
    <row r="149" ht="15.75" customHeight="1">
      <c r="B149" s="8"/>
      <c r="D149" s="5"/>
      <c r="E149" s="6"/>
    </row>
    <row r="150" ht="15.75" customHeight="1">
      <c r="B150" s="8"/>
      <c r="D150" s="5"/>
      <c r="E150" s="6"/>
    </row>
    <row r="151" ht="15.75" customHeight="1">
      <c r="B151" s="8"/>
      <c r="D151" s="5"/>
      <c r="E151" s="6"/>
    </row>
    <row r="152" ht="15.75" customHeight="1">
      <c r="B152" s="8"/>
      <c r="D152" s="5"/>
      <c r="E152" s="6"/>
    </row>
    <row r="153" ht="15.75" customHeight="1">
      <c r="B153" s="8"/>
      <c r="D153" s="5"/>
      <c r="E153" s="6"/>
    </row>
    <row r="154" ht="15.75" customHeight="1">
      <c r="B154" s="8"/>
      <c r="D154" s="5"/>
      <c r="E154" s="6"/>
    </row>
    <row r="155" ht="15.75" customHeight="1">
      <c r="B155" s="8"/>
      <c r="D155" s="5"/>
      <c r="E155" s="6"/>
    </row>
    <row r="156" ht="15.75" customHeight="1">
      <c r="B156" s="8"/>
      <c r="D156" s="5"/>
      <c r="E156" s="6"/>
    </row>
    <row r="157" ht="15.75" customHeight="1">
      <c r="B157" s="8"/>
      <c r="D157" s="5"/>
      <c r="E157" s="6"/>
    </row>
    <row r="158" ht="15.75" customHeight="1">
      <c r="B158" s="8"/>
      <c r="D158" s="5"/>
      <c r="E158" s="6"/>
    </row>
    <row r="159" ht="15.75" customHeight="1">
      <c r="B159" s="8"/>
      <c r="D159" s="5"/>
      <c r="E159" s="6"/>
    </row>
    <row r="160" ht="15.75" customHeight="1">
      <c r="B160" s="8"/>
      <c r="D160" s="5"/>
      <c r="E160" s="6"/>
    </row>
    <row r="161" ht="15.75" customHeight="1">
      <c r="B161" s="8"/>
      <c r="D161" s="5"/>
      <c r="E161" s="6"/>
    </row>
    <row r="162" ht="15.75" customHeight="1">
      <c r="B162" s="8"/>
      <c r="D162" s="5"/>
      <c r="E162" s="6"/>
    </row>
    <row r="163" ht="15.75" customHeight="1">
      <c r="B163" s="8"/>
      <c r="D163" s="5"/>
      <c r="E163" s="6"/>
    </row>
    <row r="164" ht="15.75" customHeight="1">
      <c r="B164" s="8"/>
      <c r="D164" s="5"/>
      <c r="E164" s="6"/>
    </row>
    <row r="165" ht="15.75" customHeight="1">
      <c r="B165" s="8"/>
      <c r="D165" s="5"/>
      <c r="E165" s="6"/>
    </row>
    <row r="166" ht="15.75" customHeight="1">
      <c r="B166" s="8"/>
      <c r="D166" s="5"/>
      <c r="E166" s="6"/>
    </row>
    <row r="167" ht="15.75" customHeight="1">
      <c r="B167" s="8"/>
      <c r="D167" s="5"/>
      <c r="E167" s="6"/>
    </row>
    <row r="168" ht="15.75" customHeight="1">
      <c r="B168" s="8"/>
      <c r="D168" s="5"/>
      <c r="E168" s="6"/>
    </row>
    <row r="169" ht="15.75" customHeight="1">
      <c r="B169" s="8"/>
      <c r="D169" s="5"/>
      <c r="E169" s="6"/>
    </row>
    <row r="170" ht="15.75" customHeight="1">
      <c r="B170" s="8"/>
      <c r="D170" s="5"/>
      <c r="E170" s="6"/>
    </row>
    <row r="171" ht="15.75" customHeight="1">
      <c r="B171" s="8"/>
      <c r="D171" s="5"/>
      <c r="E171" s="6"/>
    </row>
    <row r="172" ht="15.75" customHeight="1">
      <c r="B172" s="8"/>
      <c r="D172" s="5"/>
      <c r="E172" s="6"/>
    </row>
    <row r="173" ht="15.75" customHeight="1">
      <c r="B173" s="8"/>
      <c r="D173" s="5"/>
      <c r="E173" s="6"/>
    </row>
    <row r="174" ht="15.75" customHeight="1">
      <c r="B174" s="8"/>
      <c r="D174" s="5"/>
      <c r="E174" s="6"/>
    </row>
    <row r="175" ht="15.75" customHeight="1">
      <c r="B175" s="8"/>
      <c r="D175" s="5"/>
      <c r="E175" s="6"/>
    </row>
    <row r="176" ht="15.75" customHeight="1">
      <c r="B176" s="8"/>
      <c r="D176" s="5"/>
      <c r="E176" s="6"/>
    </row>
    <row r="177" ht="15.75" customHeight="1">
      <c r="B177" s="8"/>
      <c r="D177" s="5"/>
      <c r="E177" s="6"/>
    </row>
    <row r="178" ht="15.75" customHeight="1">
      <c r="B178" s="8"/>
      <c r="D178" s="5"/>
      <c r="E178" s="6"/>
    </row>
    <row r="179" ht="15.75" customHeight="1">
      <c r="B179" s="8"/>
      <c r="D179" s="5"/>
      <c r="E179" s="6"/>
    </row>
    <row r="180" ht="15.75" customHeight="1">
      <c r="B180" s="8"/>
      <c r="D180" s="5"/>
      <c r="E180" s="6"/>
    </row>
    <row r="181" ht="15.75" customHeight="1">
      <c r="B181" s="8"/>
      <c r="D181" s="5"/>
      <c r="E181" s="6"/>
    </row>
    <row r="182" ht="15.75" customHeight="1">
      <c r="B182" s="8"/>
      <c r="D182" s="5"/>
      <c r="E182" s="6"/>
    </row>
    <row r="183" ht="15.75" customHeight="1">
      <c r="B183" s="8"/>
      <c r="D183" s="5"/>
      <c r="E183" s="6"/>
    </row>
    <row r="184" ht="15.75" customHeight="1">
      <c r="B184" s="8"/>
      <c r="D184" s="5"/>
      <c r="E184" s="6"/>
    </row>
    <row r="185" ht="15.75" customHeight="1">
      <c r="B185" s="8"/>
      <c r="D185" s="5"/>
      <c r="E185" s="6"/>
    </row>
    <row r="186" ht="15.75" customHeight="1">
      <c r="B186" s="8"/>
      <c r="D186" s="5"/>
      <c r="E186" s="6"/>
    </row>
    <row r="187" ht="15.75" customHeight="1">
      <c r="B187" s="8"/>
      <c r="D187" s="5"/>
      <c r="E187" s="6"/>
    </row>
    <row r="188" ht="15.75" customHeight="1">
      <c r="B188" s="8"/>
      <c r="D188" s="5"/>
      <c r="E188" s="6"/>
    </row>
    <row r="189" ht="15.75" customHeight="1">
      <c r="B189" s="8"/>
      <c r="D189" s="5"/>
      <c r="E189" s="6"/>
    </row>
    <row r="190" ht="15.75" customHeight="1">
      <c r="B190" s="8"/>
      <c r="D190" s="5"/>
      <c r="E190" s="6"/>
    </row>
    <row r="191" ht="15.75" customHeight="1">
      <c r="B191" s="8"/>
      <c r="D191" s="5"/>
      <c r="E191" s="6"/>
    </row>
    <row r="192" ht="15.75" customHeight="1">
      <c r="B192" s="8"/>
      <c r="D192" s="5"/>
      <c r="E192" s="6"/>
    </row>
    <row r="193" ht="15.75" customHeight="1">
      <c r="B193" s="8"/>
      <c r="D193" s="5"/>
      <c r="E193" s="6"/>
    </row>
    <row r="194" ht="15.75" customHeight="1">
      <c r="B194" s="8"/>
      <c r="D194" s="5"/>
      <c r="E194" s="6"/>
    </row>
    <row r="195" ht="15.75" customHeight="1">
      <c r="B195" s="8"/>
      <c r="D195" s="5"/>
      <c r="E195" s="6"/>
    </row>
    <row r="196" ht="15.75" customHeight="1">
      <c r="B196" s="8"/>
      <c r="D196" s="5"/>
      <c r="E196" s="6"/>
    </row>
    <row r="197" ht="15.75" customHeight="1">
      <c r="B197" s="8"/>
      <c r="D197" s="5"/>
      <c r="E197" s="6"/>
    </row>
    <row r="198" ht="15.75" customHeight="1">
      <c r="B198" s="8"/>
      <c r="D198" s="5"/>
      <c r="E198" s="6"/>
    </row>
    <row r="199" ht="15.75" customHeight="1">
      <c r="B199" s="8"/>
      <c r="D199" s="5"/>
      <c r="E199" s="6"/>
    </row>
    <row r="200" ht="15.75" customHeight="1">
      <c r="B200" s="8"/>
      <c r="D200" s="5"/>
      <c r="E200" s="6"/>
    </row>
    <row r="201" ht="15.75" customHeight="1">
      <c r="B201" s="8"/>
      <c r="D201" s="5"/>
      <c r="E201" s="6"/>
    </row>
    <row r="202" ht="15.75" customHeight="1">
      <c r="B202" s="8"/>
      <c r="D202" s="5"/>
      <c r="E202" s="6"/>
    </row>
    <row r="203" ht="15.75" customHeight="1">
      <c r="B203" s="8"/>
      <c r="D203" s="5"/>
      <c r="E203" s="6"/>
    </row>
    <row r="204" ht="15.75" customHeight="1">
      <c r="B204" s="8"/>
      <c r="D204" s="5"/>
      <c r="E204" s="6"/>
    </row>
    <row r="205" ht="15.75" customHeight="1">
      <c r="B205" s="8"/>
      <c r="D205" s="5"/>
      <c r="E205" s="6"/>
    </row>
    <row r="206" ht="15.75" customHeight="1">
      <c r="B206" s="8"/>
      <c r="D206" s="5"/>
      <c r="E206" s="6"/>
    </row>
    <row r="207" ht="15.75" customHeight="1">
      <c r="B207" s="8"/>
      <c r="D207" s="5"/>
      <c r="E207" s="6"/>
    </row>
    <row r="208" ht="15.75" customHeight="1">
      <c r="B208" s="8"/>
      <c r="D208" s="5"/>
      <c r="E208" s="6"/>
    </row>
    <row r="209" ht="15.75" customHeight="1">
      <c r="B209" s="8"/>
      <c r="D209" s="5"/>
      <c r="E209" s="6"/>
    </row>
    <row r="210" ht="15.75" customHeight="1">
      <c r="B210" s="8"/>
      <c r="D210" s="5"/>
      <c r="E210" s="6"/>
    </row>
    <row r="211" ht="15.75" customHeight="1">
      <c r="B211" s="8"/>
      <c r="D211" s="5"/>
      <c r="E211" s="6"/>
    </row>
    <row r="212" ht="15.75" customHeight="1">
      <c r="B212" s="8"/>
      <c r="D212" s="5"/>
      <c r="E212" s="6"/>
    </row>
    <row r="213" ht="15.75" customHeight="1">
      <c r="B213" s="8"/>
      <c r="D213" s="5"/>
      <c r="E213" s="6"/>
    </row>
    <row r="214" ht="15.75" customHeight="1">
      <c r="B214" s="8"/>
      <c r="D214" s="5"/>
      <c r="E214" s="6"/>
    </row>
    <row r="215" ht="15.75" customHeight="1">
      <c r="B215" s="8"/>
      <c r="D215" s="5"/>
      <c r="E215" s="6"/>
    </row>
    <row r="216" ht="15.75" customHeight="1">
      <c r="B216" s="8"/>
      <c r="D216" s="5"/>
      <c r="E216" s="6"/>
    </row>
    <row r="217" ht="15.75" customHeight="1">
      <c r="B217" s="8"/>
      <c r="D217" s="5"/>
      <c r="E217" s="6"/>
    </row>
    <row r="218" ht="15.75" customHeight="1">
      <c r="B218" s="8"/>
      <c r="D218" s="5"/>
      <c r="E218" s="6"/>
    </row>
    <row r="219" ht="15.75" customHeight="1">
      <c r="B219" s="8"/>
      <c r="D219" s="5"/>
      <c r="E219" s="6"/>
    </row>
    <row r="220" ht="15.75" customHeight="1">
      <c r="B220" s="8"/>
      <c r="D220" s="5"/>
      <c r="E220" s="6"/>
    </row>
    <row r="221" ht="15.75" customHeight="1">
      <c r="B221" s="8"/>
      <c r="D221" s="5"/>
      <c r="E221" s="6"/>
    </row>
    <row r="222" ht="15.75" customHeight="1">
      <c r="B222" s="8"/>
      <c r="D222" s="5"/>
      <c r="E222" s="6"/>
    </row>
    <row r="223" ht="15.75" customHeight="1">
      <c r="B223" s="8"/>
      <c r="D223" s="5"/>
      <c r="E223" s="6"/>
    </row>
    <row r="224" ht="15.75" customHeight="1">
      <c r="B224" s="8"/>
      <c r="D224" s="5"/>
      <c r="E224" s="6"/>
    </row>
    <row r="225" ht="15.75" customHeight="1">
      <c r="B225" s="8"/>
      <c r="D225" s="5"/>
      <c r="E225" s="6"/>
    </row>
    <row r="226" ht="15.75" customHeight="1">
      <c r="B226" s="8"/>
      <c r="D226" s="5"/>
      <c r="E226" s="6"/>
    </row>
    <row r="227" ht="15.75" customHeight="1">
      <c r="B227" s="8"/>
      <c r="D227" s="5"/>
      <c r="E227" s="6"/>
    </row>
    <row r="228" ht="15.75" customHeight="1">
      <c r="B228" s="8"/>
      <c r="D228" s="5"/>
      <c r="E228" s="6"/>
    </row>
    <row r="229" ht="15.75" customHeight="1">
      <c r="B229" s="8"/>
      <c r="D229" s="5"/>
      <c r="E229" s="6"/>
    </row>
    <row r="230" ht="15.75" customHeight="1">
      <c r="B230" s="8"/>
      <c r="D230" s="5"/>
      <c r="E230" s="6"/>
    </row>
    <row r="231" ht="15.75" customHeight="1">
      <c r="B231" s="8"/>
      <c r="D231" s="5"/>
      <c r="E231" s="6"/>
    </row>
    <row r="232" ht="15.75" customHeight="1">
      <c r="B232" s="8"/>
      <c r="D232" s="5"/>
      <c r="E232" s="6"/>
    </row>
    <row r="233" ht="15.75" customHeight="1">
      <c r="B233" s="8"/>
      <c r="D233" s="5"/>
      <c r="E233" s="6"/>
    </row>
    <row r="234" ht="15.75" customHeight="1">
      <c r="B234" s="8"/>
      <c r="D234" s="5"/>
      <c r="E234" s="6"/>
    </row>
    <row r="235" ht="15.75" customHeight="1">
      <c r="B235" s="8"/>
      <c r="D235" s="5"/>
      <c r="E235" s="6"/>
    </row>
    <row r="236" ht="15.75" customHeight="1">
      <c r="B236" s="8"/>
      <c r="D236" s="5"/>
      <c r="E236" s="6"/>
    </row>
    <row r="237" ht="15.75" customHeight="1">
      <c r="B237" s="8"/>
      <c r="D237" s="5"/>
      <c r="E237" s="6"/>
    </row>
    <row r="238" ht="15.75" customHeight="1">
      <c r="B238" s="8"/>
      <c r="D238" s="5"/>
      <c r="E238" s="6"/>
    </row>
    <row r="239" ht="15.75" customHeight="1">
      <c r="B239" s="8"/>
      <c r="D239" s="5"/>
      <c r="E239" s="6"/>
    </row>
    <row r="240" ht="15.75" customHeight="1">
      <c r="B240" s="8"/>
      <c r="D240" s="5"/>
      <c r="E240" s="6"/>
    </row>
    <row r="241" ht="15.75" customHeight="1">
      <c r="B241" s="8"/>
      <c r="D241" s="5"/>
      <c r="E241" s="6"/>
    </row>
    <row r="242" ht="15.75" customHeight="1">
      <c r="B242" s="8"/>
      <c r="D242" s="5"/>
      <c r="E242" s="6"/>
    </row>
    <row r="243" ht="15.75" customHeight="1">
      <c r="B243" s="8"/>
      <c r="D243" s="5"/>
      <c r="E243" s="6"/>
    </row>
    <row r="244" ht="15.75" customHeight="1">
      <c r="B244" s="8"/>
      <c r="D244" s="5"/>
      <c r="E244" s="6"/>
    </row>
    <row r="245" ht="15.75" customHeight="1">
      <c r="B245" s="8"/>
      <c r="D245" s="5"/>
      <c r="E245" s="6"/>
    </row>
    <row r="246" ht="15.75" customHeight="1">
      <c r="B246" s="8"/>
      <c r="D246" s="5"/>
      <c r="E246" s="6"/>
    </row>
    <row r="247" ht="15.75" customHeight="1">
      <c r="B247" s="8"/>
      <c r="D247" s="5"/>
      <c r="E247" s="6"/>
    </row>
    <row r="248" ht="15.75" customHeight="1">
      <c r="B248" s="8"/>
      <c r="D248" s="5"/>
      <c r="E248" s="6"/>
    </row>
    <row r="249" ht="15.75" customHeight="1">
      <c r="B249" s="8"/>
      <c r="D249" s="5"/>
      <c r="E249" s="6"/>
    </row>
    <row r="250" ht="15.75" customHeight="1">
      <c r="B250" s="8"/>
      <c r="D250" s="5"/>
      <c r="E250" s="6"/>
    </row>
    <row r="251" ht="15.75" customHeight="1">
      <c r="B251" s="8"/>
      <c r="D251" s="5"/>
      <c r="E251" s="6"/>
    </row>
    <row r="252" ht="15.75" customHeight="1">
      <c r="B252" s="8"/>
      <c r="D252" s="5"/>
      <c r="E252" s="6"/>
    </row>
    <row r="253" ht="15.75" customHeight="1">
      <c r="B253" s="8"/>
      <c r="D253" s="5"/>
      <c r="E253" s="6"/>
    </row>
    <row r="254" ht="15.75" customHeight="1">
      <c r="B254" s="8"/>
      <c r="D254" s="5"/>
      <c r="E254" s="6"/>
    </row>
    <row r="255" ht="15.75" customHeight="1">
      <c r="B255" s="8"/>
      <c r="D255" s="5"/>
      <c r="E255" s="6"/>
    </row>
    <row r="256" ht="15.75" customHeight="1">
      <c r="B256" s="8"/>
      <c r="D256" s="5"/>
      <c r="E256" s="6"/>
    </row>
    <row r="257" ht="15.75" customHeight="1">
      <c r="B257" s="8"/>
      <c r="D257" s="5"/>
      <c r="E257" s="6"/>
    </row>
    <row r="258" ht="15.75" customHeight="1">
      <c r="B258" s="8"/>
      <c r="D258" s="5"/>
      <c r="E258" s="6"/>
    </row>
    <row r="259" ht="15.75" customHeight="1">
      <c r="B259" s="8"/>
      <c r="D259" s="5"/>
      <c r="E259" s="6"/>
    </row>
    <row r="260" ht="15.75" customHeight="1">
      <c r="B260" s="8"/>
      <c r="D260" s="5"/>
      <c r="E260" s="6"/>
    </row>
    <row r="261" ht="15.75" customHeight="1">
      <c r="B261" s="8"/>
      <c r="D261" s="5"/>
      <c r="E261" s="6"/>
    </row>
    <row r="262" ht="15.75" customHeight="1">
      <c r="B262" s="8"/>
      <c r="D262" s="5"/>
      <c r="E262" s="6"/>
    </row>
    <row r="263" ht="15.75" customHeight="1">
      <c r="B263" s="8"/>
      <c r="D263" s="5"/>
      <c r="E263" s="6"/>
    </row>
    <row r="264" ht="15.75" customHeight="1">
      <c r="B264" s="8"/>
      <c r="D264" s="5"/>
      <c r="E264" s="6"/>
    </row>
    <row r="265" ht="15.75" customHeight="1">
      <c r="B265" s="8"/>
      <c r="D265" s="5"/>
      <c r="E265" s="6"/>
    </row>
    <row r="266" ht="15.75" customHeight="1">
      <c r="B266" s="8"/>
      <c r="D266" s="5"/>
      <c r="E266" s="6"/>
    </row>
    <row r="267" ht="15.75" customHeight="1">
      <c r="B267" s="8"/>
      <c r="D267" s="5"/>
      <c r="E267" s="6"/>
    </row>
    <row r="268" ht="15.75" customHeight="1">
      <c r="B268" s="8"/>
      <c r="D268" s="5"/>
      <c r="E268" s="6"/>
    </row>
    <row r="269" ht="15.75" customHeight="1">
      <c r="B269" s="8"/>
      <c r="D269" s="5"/>
      <c r="E269" s="6"/>
    </row>
    <row r="270" ht="15.75" customHeight="1">
      <c r="B270" s="8"/>
      <c r="D270" s="5"/>
      <c r="E270" s="6"/>
    </row>
    <row r="271" ht="15.75" customHeight="1">
      <c r="B271" s="8"/>
      <c r="D271" s="5"/>
      <c r="E271" s="6"/>
    </row>
    <row r="272" ht="15.75" customHeight="1">
      <c r="B272" s="8"/>
      <c r="D272" s="5"/>
      <c r="E272" s="6"/>
    </row>
    <row r="273" ht="15.75" customHeight="1">
      <c r="B273" s="8"/>
      <c r="D273" s="5"/>
      <c r="E273" s="6"/>
    </row>
    <row r="274" ht="15.75" customHeight="1">
      <c r="B274" s="8"/>
      <c r="D274" s="5"/>
      <c r="E274" s="6"/>
    </row>
    <row r="275" ht="15.75" customHeight="1">
      <c r="B275" s="8"/>
      <c r="D275" s="5"/>
      <c r="E275" s="6"/>
    </row>
    <row r="276" ht="15.75" customHeight="1">
      <c r="B276" s="8"/>
      <c r="D276" s="5"/>
      <c r="E276" s="6"/>
    </row>
    <row r="277" ht="15.75" customHeight="1">
      <c r="B277" s="8"/>
      <c r="D277" s="5"/>
      <c r="E277" s="6"/>
    </row>
    <row r="278" ht="15.75" customHeight="1">
      <c r="B278" s="8"/>
      <c r="D278" s="5"/>
      <c r="E278" s="6"/>
    </row>
    <row r="279" ht="15.75" customHeight="1">
      <c r="B279" s="8"/>
      <c r="D279" s="5"/>
      <c r="E279" s="6"/>
    </row>
    <row r="280" ht="15.75" customHeight="1">
      <c r="B280" s="8"/>
      <c r="D280" s="5"/>
      <c r="E280" s="6"/>
    </row>
    <row r="281" ht="15.75" customHeight="1">
      <c r="B281" s="8"/>
      <c r="D281" s="5"/>
      <c r="E281" s="6"/>
    </row>
    <row r="282" ht="15.75" customHeight="1">
      <c r="B282" s="8"/>
      <c r="D282" s="5"/>
      <c r="E282" s="6"/>
    </row>
    <row r="283" ht="15.75" customHeight="1">
      <c r="B283" s="8"/>
      <c r="D283" s="5"/>
      <c r="E283" s="6"/>
    </row>
    <row r="284" ht="15.75" customHeight="1">
      <c r="B284" s="8"/>
      <c r="D284" s="5"/>
      <c r="E284" s="6"/>
    </row>
    <row r="285" ht="15.75" customHeight="1">
      <c r="B285" s="8"/>
      <c r="D285" s="5"/>
      <c r="E285" s="6"/>
    </row>
    <row r="286" ht="15.75" customHeight="1">
      <c r="B286" s="8"/>
      <c r="D286" s="5"/>
      <c r="E286" s="6"/>
    </row>
    <row r="287" ht="15.75" customHeight="1">
      <c r="B287" s="8"/>
      <c r="D287" s="5"/>
      <c r="E287" s="6"/>
    </row>
    <row r="288" ht="15.75" customHeight="1">
      <c r="B288" s="8"/>
      <c r="D288" s="5"/>
      <c r="E288" s="6"/>
    </row>
    <row r="289" ht="15.75" customHeight="1">
      <c r="B289" s="8"/>
      <c r="D289" s="5"/>
      <c r="E289" s="6"/>
    </row>
    <row r="290" ht="15.75" customHeight="1">
      <c r="B290" s="8"/>
      <c r="D290" s="5"/>
      <c r="E290" s="6"/>
    </row>
    <row r="291" ht="15.75" customHeight="1">
      <c r="B291" s="8"/>
      <c r="D291" s="5"/>
      <c r="E291" s="6"/>
    </row>
    <row r="292" ht="15.75" customHeight="1">
      <c r="B292" s="8"/>
      <c r="D292" s="5"/>
      <c r="E292" s="6"/>
    </row>
    <row r="293" ht="15.75" customHeight="1">
      <c r="B293" s="8"/>
      <c r="D293" s="5"/>
      <c r="E293" s="6"/>
    </row>
    <row r="294" ht="15.75" customHeight="1">
      <c r="B294" s="8"/>
      <c r="D294" s="5"/>
      <c r="E294" s="6"/>
    </row>
    <row r="295" ht="15.75" customHeight="1">
      <c r="B295" s="8"/>
      <c r="D295" s="5"/>
      <c r="E295" s="6"/>
    </row>
    <row r="296" ht="15.75" customHeight="1">
      <c r="B296" s="8"/>
      <c r="D296" s="5"/>
      <c r="E296" s="6"/>
    </row>
    <row r="297" ht="15.75" customHeight="1">
      <c r="B297" s="8"/>
      <c r="D297" s="5"/>
      <c r="E297" s="6"/>
    </row>
    <row r="298" ht="15.75" customHeight="1">
      <c r="B298" s="8"/>
      <c r="D298" s="5"/>
      <c r="E298" s="6"/>
    </row>
    <row r="299" ht="15.75" customHeight="1">
      <c r="B299" s="8"/>
      <c r="D299" s="5"/>
      <c r="E299" s="6"/>
    </row>
    <row r="300" ht="15.75" customHeight="1">
      <c r="B300" s="8"/>
      <c r="D300" s="5"/>
      <c r="E300" s="6"/>
    </row>
    <row r="301" ht="15.75" customHeight="1">
      <c r="B301" s="8"/>
      <c r="D301" s="5"/>
      <c r="E301" s="6"/>
    </row>
    <row r="302" ht="15.75" customHeight="1">
      <c r="B302" s="8"/>
      <c r="D302" s="5"/>
      <c r="E302" s="6"/>
    </row>
    <row r="303" ht="15.75" customHeight="1">
      <c r="B303" s="8"/>
      <c r="D303" s="5"/>
      <c r="E303" s="6"/>
    </row>
    <row r="304" ht="15.75" customHeight="1">
      <c r="B304" s="8"/>
      <c r="D304" s="5"/>
      <c r="E304" s="6"/>
    </row>
    <row r="305" ht="15.75" customHeight="1">
      <c r="B305" s="8"/>
      <c r="D305" s="5"/>
      <c r="E305" s="6"/>
    </row>
    <row r="306" ht="15.75" customHeight="1">
      <c r="B306" s="8"/>
      <c r="D306" s="5"/>
      <c r="E306" s="6"/>
    </row>
    <row r="307" ht="15.75" customHeight="1">
      <c r="B307" s="8"/>
      <c r="D307" s="5"/>
      <c r="E307" s="6"/>
    </row>
    <row r="308" ht="15.75" customHeight="1">
      <c r="B308" s="8"/>
      <c r="D308" s="5"/>
      <c r="E308" s="6"/>
    </row>
    <row r="309" ht="15.75" customHeight="1">
      <c r="B309" s="8"/>
      <c r="D309" s="5"/>
      <c r="E309" s="6"/>
    </row>
    <row r="310" ht="15.75" customHeight="1">
      <c r="B310" s="8"/>
      <c r="D310" s="5"/>
      <c r="E310" s="6"/>
    </row>
    <row r="311" ht="15.75" customHeight="1">
      <c r="B311" s="8"/>
      <c r="D311" s="5"/>
      <c r="E311" s="6"/>
    </row>
    <row r="312" ht="15.75" customHeight="1">
      <c r="B312" s="8"/>
      <c r="D312" s="5"/>
      <c r="E312" s="6"/>
    </row>
    <row r="313" ht="15.75" customHeight="1">
      <c r="B313" s="8"/>
      <c r="D313" s="5"/>
      <c r="E313" s="6"/>
    </row>
    <row r="314" ht="15.75" customHeight="1">
      <c r="B314" s="8"/>
      <c r="D314" s="5"/>
      <c r="E314" s="6"/>
    </row>
    <row r="315" ht="15.75" customHeight="1">
      <c r="B315" s="8"/>
      <c r="D315" s="5"/>
      <c r="E315" s="6"/>
    </row>
    <row r="316" ht="15.75" customHeight="1">
      <c r="B316" s="8"/>
      <c r="D316" s="5"/>
      <c r="E316" s="6"/>
    </row>
    <row r="317" ht="15.75" customHeight="1">
      <c r="B317" s="8"/>
      <c r="D317" s="5"/>
      <c r="E317" s="6"/>
    </row>
    <row r="318" ht="15.75" customHeight="1">
      <c r="B318" s="8"/>
      <c r="D318" s="5"/>
      <c r="E318" s="6"/>
    </row>
    <row r="319" ht="15.75" customHeight="1">
      <c r="B319" s="8"/>
      <c r="D319" s="5"/>
      <c r="E319" s="6"/>
    </row>
    <row r="320" ht="15.75" customHeight="1">
      <c r="B320" s="8"/>
      <c r="D320" s="5"/>
      <c r="E320" s="6"/>
    </row>
    <row r="321" ht="15.75" customHeight="1">
      <c r="B321" s="8"/>
      <c r="D321" s="5"/>
      <c r="E321" s="6"/>
    </row>
    <row r="322" ht="15.75" customHeight="1">
      <c r="B322" s="8"/>
      <c r="D322" s="5"/>
      <c r="E322" s="6"/>
    </row>
    <row r="323" ht="15.75" customHeight="1">
      <c r="B323" s="8"/>
      <c r="D323" s="5"/>
      <c r="E323" s="6"/>
    </row>
    <row r="324" ht="15.75" customHeight="1">
      <c r="B324" s="8"/>
      <c r="D324" s="5"/>
      <c r="E324" s="6"/>
    </row>
    <row r="325" ht="15.75" customHeight="1">
      <c r="B325" s="8"/>
      <c r="D325" s="5"/>
      <c r="E325" s="6"/>
    </row>
    <row r="326" ht="15.75" customHeight="1">
      <c r="B326" s="8"/>
      <c r="D326" s="5"/>
      <c r="E326" s="6"/>
    </row>
    <row r="327" ht="15.75" customHeight="1">
      <c r="B327" s="8"/>
      <c r="D327" s="5"/>
      <c r="E327" s="6"/>
    </row>
    <row r="328" ht="15.75" customHeight="1">
      <c r="B328" s="8"/>
      <c r="D328" s="5"/>
      <c r="E328" s="6"/>
    </row>
    <row r="329" ht="15.75" customHeight="1">
      <c r="B329" s="8"/>
      <c r="D329" s="5"/>
      <c r="E329" s="6"/>
    </row>
    <row r="330" ht="15.75" customHeight="1">
      <c r="B330" s="8"/>
      <c r="D330" s="5"/>
      <c r="E330" s="6"/>
    </row>
    <row r="331" ht="15.75" customHeight="1">
      <c r="B331" s="8"/>
      <c r="D331" s="5"/>
      <c r="E331" s="6"/>
    </row>
    <row r="332" ht="15.75" customHeight="1">
      <c r="B332" s="8"/>
      <c r="D332" s="5"/>
      <c r="E332" s="6"/>
    </row>
    <row r="333" ht="15.75" customHeight="1">
      <c r="B333" s="8"/>
      <c r="D333" s="5"/>
      <c r="E333" s="6"/>
    </row>
    <row r="334" ht="15.75" customHeight="1">
      <c r="B334" s="8"/>
      <c r="D334" s="5"/>
      <c r="E334" s="6"/>
    </row>
    <row r="335" ht="15.75" customHeight="1">
      <c r="B335" s="8"/>
      <c r="D335" s="5"/>
      <c r="E335" s="6"/>
    </row>
    <row r="336" ht="15.75" customHeight="1">
      <c r="B336" s="8"/>
      <c r="D336" s="5"/>
      <c r="E336" s="6"/>
    </row>
    <row r="337" ht="15.75" customHeight="1">
      <c r="B337" s="8"/>
      <c r="D337" s="5"/>
      <c r="E337" s="6"/>
    </row>
    <row r="338" ht="15.75" customHeight="1">
      <c r="B338" s="8"/>
      <c r="D338" s="5"/>
      <c r="E338" s="6"/>
    </row>
    <row r="339" ht="15.75" customHeight="1">
      <c r="B339" s="8"/>
      <c r="D339" s="5"/>
      <c r="E339" s="6"/>
    </row>
    <row r="340" ht="15.75" customHeight="1">
      <c r="B340" s="8"/>
      <c r="D340" s="5"/>
      <c r="E340" s="6"/>
    </row>
    <row r="341" ht="15.75" customHeight="1">
      <c r="B341" s="8"/>
      <c r="D341" s="5"/>
      <c r="E341" s="6"/>
    </row>
    <row r="342" ht="15.75" customHeight="1">
      <c r="B342" s="8"/>
      <c r="D342" s="5"/>
      <c r="E342" s="6"/>
    </row>
    <row r="343" ht="15.75" customHeight="1">
      <c r="B343" s="8"/>
      <c r="D343" s="5"/>
      <c r="E343" s="6"/>
    </row>
    <row r="344" ht="15.75" customHeight="1">
      <c r="B344" s="8"/>
      <c r="D344" s="5"/>
      <c r="E344" s="6"/>
    </row>
    <row r="345" ht="15.75" customHeight="1">
      <c r="B345" s="8"/>
      <c r="D345" s="5"/>
      <c r="E345" s="6"/>
    </row>
    <row r="346" ht="15.75" customHeight="1">
      <c r="B346" s="8"/>
      <c r="D346" s="5"/>
      <c r="E346" s="6"/>
    </row>
    <row r="347" ht="15.75" customHeight="1">
      <c r="B347" s="8"/>
      <c r="D347" s="5"/>
      <c r="E347" s="6"/>
    </row>
    <row r="348" ht="15.75" customHeight="1">
      <c r="B348" s="8"/>
      <c r="D348" s="5"/>
      <c r="E348" s="6"/>
    </row>
    <row r="349" ht="15.75" customHeight="1">
      <c r="B349" s="8"/>
      <c r="D349" s="5"/>
      <c r="E349" s="6"/>
    </row>
    <row r="350" ht="15.75" customHeight="1">
      <c r="B350" s="8"/>
      <c r="D350" s="5"/>
      <c r="E350" s="6"/>
    </row>
    <row r="351" ht="15.75" customHeight="1">
      <c r="B351" s="8"/>
      <c r="D351" s="5"/>
      <c r="E351" s="6"/>
    </row>
    <row r="352" ht="15.75" customHeight="1">
      <c r="B352" s="8"/>
      <c r="D352" s="5"/>
      <c r="E352" s="6"/>
    </row>
    <row r="353" ht="15.75" customHeight="1">
      <c r="B353" s="8"/>
      <c r="D353" s="5"/>
      <c r="E353" s="6"/>
    </row>
    <row r="354" ht="15.75" customHeight="1">
      <c r="B354" s="8"/>
      <c r="D354" s="5"/>
      <c r="E354" s="6"/>
    </row>
    <row r="355" ht="15.75" customHeight="1">
      <c r="B355" s="8"/>
      <c r="D355" s="5"/>
      <c r="E355" s="6"/>
    </row>
    <row r="356" ht="15.75" customHeight="1">
      <c r="B356" s="8"/>
      <c r="D356" s="5"/>
      <c r="E356" s="6"/>
    </row>
    <row r="357" ht="15.75" customHeight="1">
      <c r="B357" s="8"/>
      <c r="D357" s="5"/>
      <c r="E357" s="6"/>
    </row>
    <row r="358" ht="15.75" customHeight="1">
      <c r="B358" s="8"/>
      <c r="D358" s="5"/>
      <c r="E358" s="6"/>
    </row>
    <row r="359" ht="15.75" customHeight="1">
      <c r="B359" s="8"/>
      <c r="D359" s="5"/>
      <c r="E359" s="6"/>
    </row>
    <row r="360" ht="15.75" customHeight="1">
      <c r="B360" s="8"/>
      <c r="D360" s="5"/>
      <c r="E360" s="6"/>
    </row>
    <row r="361" ht="15.75" customHeight="1">
      <c r="B361" s="8"/>
      <c r="D361" s="5"/>
      <c r="E361" s="6"/>
    </row>
    <row r="362" ht="15.75" customHeight="1">
      <c r="B362" s="8"/>
      <c r="D362" s="5"/>
      <c r="E362" s="6"/>
    </row>
    <row r="363" ht="15.75" customHeight="1">
      <c r="B363" s="8"/>
      <c r="D363" s="5"/>
      <c r="E363" s="6"/>
    </row>
    <row r="364" ht="15.75" customHeight="1">
      <c r="B364" s="8"/>
      <c r="D364" s="5"/>
      <c r="E364" s="6"/>
    </row>
    <row r="365" ht="15.75" customHeight="1">
      <c r="B365" s="8"/>
      <c r="D365" s="5"/>
      <c r="E365" s="6"/>
    </row>
    <row r="366" ht="15.75" customHeight="1">
      <c r="B366" s="8"/>
      <c r="D366" s="5"/>
      <c r="E366" s="6"/>
    </row>
    <row r="367" ht="15.75" customHeight="1">
      <c r="B367" s="8"/>
      <c r="D367" s="5"/>
      <c r="E367" s="6"/>
    </row>
    <row r="368" ht="15.75" customHeight="1">
      <c r="B368" s="8"/>
      <c r="D368" s="5"/>
      <c r="E368" s="6"/>
    </row>
    <row r="369" ht="15.75" customHeight="1">
      <c r="B369" s="8"/>
      <c r="D369" s="5"/>
      <c r="E369" s="6"/>
    </row>
    <row r="370" ht="15.75" customHeight="1">
      <c r="B370" s="8"/>
      <c r="D370" s="5"/>
      <c r="E370" s="6"/>
    </row>
    <row r="371" ht="15.75" customHeight="1">
      <c r="B371" s="8"/>
      <c r="D371" s="5"/>
      <c r="E371" s="6"/>
    </row>
    <row r="372" ht="15.75" customHeight="1">
      <c r="B372" s="8"/>
      <c r="D372" s="5"/>
      <c r="E372" s="6"/>
    </row>
    <row r="373" ht="15.75" customHeight="1">
      <c r="B373" s="8"/>
      <c r="D373" s="5"/>
      <c r="E373" s="6"/>
    </row>
    <row r="374" ht="15.75" customHeight="1">
      <c r="B374" s="8"/>
      <c r="D374" s="5"/>
      <c r="E374" s="6"/>
    </row>
    <row r="375" ht="15.75" customHeight="1">
      <c r="B375" s="8"/>
      <c r="D375" s="5"/>
      <c r="E375" s="6"/>
    </row>
    <row r="376" ht="15.75" customHeight="1">
      <c r="B376" s="8"/>
      <c r="D376" s="5"/>
      <c r="E376" s="6"/>
    </row>
    <row r="377" ht="15.75" customHeight="1">
      <c r="B377" s="8"/>
      <c r="D377" s="5"/>
      <c r="E377" s="6"/>
    </row>
    <row r="378" ht="15.75" customHeight="1">
      <c r="B378" s="8"/>
      <c r="D378" s="5"/>
      <c r="E378" s="6"/>
    </row>
    <row r="379" ht="15.75" customHeight="1">
      <c r="B379" s="8"/>
      <c r="D379" s="5"/>
      <c r="E379" s="6"/>
    </row>
    <row r="380" ht="15.75" customHeight="1">
      <c r="B380" s="8"/>
      <c r="D380" s="5"/>
      <c r="E380" s="6"/>
    </row>
    <row r="381" ht="15.75" customHeight="1">
      <c r="B381" s="8"/>
      <c r="D381" s="5"/>
      <c r="E381" s="6"/>
    </row>
    <row r="382" ht="15.75" customHeight="1">
      <c r="B382" s="8"/>
      <c r="D382" s="5"/>
      <c r="E382" s="6"/>
    </row>
    <row r="383" ht="15.75" customHeight="1">
      <c r="B383" s="8"/>
      <c r="D383" s="5"/>
      <c r="E383" s="6"/>
    </row>
    <row r="384" ht="15.75" customHeight="1">
      <c r="B384" s="8"/>
      <c r="D384" s="5"/>
      <c r="E384" s="6"/>
    </row>
    <row r="385" ht="15.75" customHeight="1">
      <c r="B385" s="8"/>
      <c r="D385" s="5"/>
      <c r="E385" s="6"/>
    </row>
    <row r="386" ht="15.75" customHeight="1">
      <c r="B386" s="8"/>
      <c r="D386" s="5"/>
      <c r="E386" s="6"/>
    </row>
    <row r="387" ht="15.75" customHeight="1">
      <c r="B387" s="8"/>
      <c r="D387" s="5"/>
      <c r="E387" s="6"/>
    </row>
    <row r="388" ht="15.75" customHeight="1">
      <c r="B388" s="8"/>
      <c r="D388" s="5"/>
      <c r="E388" s="6"/>
    </row>
    <row r="389" ht="15.75" customHeight="1">
      <c r="B389" s="8"/>
      <c r="D389" s="5"/>
      <c r="E389" s="6"/>
    </row>
    <row r="390" ht="15.75" customHeight="1">
      <c r="B390" s="8"/>
      <c r="D390" s="5"/>
      <c r="E390" s="6"/>
    </row>
    <row r="391" ht="15.75" customHeight="1">
      <c r="B391" s="8"/>
      <c r="D391" s="5"/>
      <c r="E391" s="6"/>
    </row>
    <row r="392" ht="15.75" customHeight="1">
      <c r="B392" s="8"/>
      <c r="D392" s="5"/>
      <c r="E392" s="6"/>
    </row>
    <row r="393" ht="15.75" customHeight="1">
      <c r="B393" s="8"/>
      <c r="D393" s="5"/>
      <c r="E393" s="6"/>
    </row>
    <row r="394" ht="15.75" customHeight="1">
      <c r="B394" s="8"/>
      <c r="D394" s="5"/>
      <c r="E394" s="6"/>
    </row>
    <row r="395" ht="15.75" customHeight="1">
      <c r="B395" s="8"/>
      <c r="D395" s="5"/>
      <c r="E395" s="6"/>
    </row>
    <row r="396" ht="15.75" customHeight="1">
      <c r="B396" s="8"/>
      <c r="D396" s="5"/>
      <c r="E396" s="6"/>
    </row>
    <row r="397" ht="15.75" customHeight="1">
      <c r="B397" s="8"/>
      <c r="D397" s="5"/>
      <c r="E397" s="6"/>
    </row>
    <row r="398" ht="15.75" customHeight="1">
      <c r="B398" s="8"/>
      <c r="D398" s="5"/>
      <c r="E398" s="6"/>
    </row>
    <row r="399" ht="15.75" customHeight="1">
      <c r="B399" s="8"/>
      <c r="D399" s="5"/>
      <c r="E399" s="6"/>
    </row>
    <row r="400" ht="15.75" customHeight="1">
      <c r="B400" s="8"/>
      <c r="D400" s="5"/>
      <c r="E400" s="6"/>
    </row>
    <row r="401" ht="15.75" customHeight="1">
      <c r="B401" s="8"/>
      <c r="D401" s="5"/>
      <c r="E401" s="6"/>
    </row>
    <row r="402" ht="15.75" customHeight="1">
      <c r="B402" s="8"/>
      <c r="D402" s="5"/>
      <c r="E402" s="6"/>
    </row>
    <row r="403" ht="15.75" customHeight="1">
      <c r="B403" s="8"/>
      <c r="D403" s="5"/>
      <c r="E403" s="6"/>
    </row>
    <row r="404" ht="15.75" customHeight="1">
      <c r="B404" s="8"/>
      <c r="D404" s="5"/>
      <c r="E404" s="6"/>
    </row>
    <row r="405" ht="15.75" customHeight="1">
      <c r="B405" s="8"/>
      <c r="D405" s="5"/>
      <c r="E405" s="6"/>
    </row>
    <row r="406" ht="15.75" customHeight="1">
      <c r="B406" s="8"/>
      <c r="D406" s="5"/>
      <c r="E406" s="6"/>
    </row>
    <row r="407" ht="15.75" customHeight="1">
      <c r="B407" s="8"/>
      <c r="D407" s="5"/>
      <c r="E407" s="6"/>
    </row>
    <row r="408" ht="15.75" customHeight="1">
      <c r="B408" s="8"/>
      <c r="D408" s="5"/>
      <c r="E408" s="6"/>
    </row>
    <row r="409" ht="15.75" customHeight="1">
      <c r="B409" s="8"/>
      <c r="D409" s="5"/>
      <c r="E409" s="6"/>
    </row>
    <row r="410" ht="15.75" customHeight="1">
      <c r="B410" s="8"/>
      <c r="D410" s="5"/>
      <c r="E410" s="6"/>
    </row>
    <row r="411" ht="15.75" customHeight="1">
      <c r="B411" s="8"/>
      <c r="D411" s="5"/>
      <c r="E411" s="6"/>
    </row>
    <row r="412" ht="15.75" customHeight="1">
      <c r="B412" s="8"/>
      <c r="D412" s="5"/>
      <c r="E412" s="6"/>
    </row>
    <row r="413" ht="15.75" customHeight="1">
      <c r="B413" s="8"/>
      <c r="D413" s="5"/>
      <c r="E413" s="6"/>
    </row>
    <row r="414" ht="15.75" customHeight="1">
      <c r="B414" s="8"/>
      <c r="D414" s="5"/>
      <c r="E414" s="6"/>
    </row>
    <row r="415" ht="15.75" customHeight="1">
      <c r="B415" s="8"/>
      <c r="D415" s="5"/>
      <c r="E415" s="6"/>
    </row>
    <row r="416" ht="15.75" customHeight="1">
      <c r="B416" s="8"/>
      <c r="D416" s="5"/>
      <c r="E416" s="6"/>
    </row>
    <row r="417" ht="15.75" customHeight="1">
      <c r="B417" s="8"/>
      <c r="D417" s="5"/>
      <c r="E417" s="6"/>
    </row>
    <row r="418" ht="15.75" customHeight="1">
      <c r="B418" s="8"/>
      <c r="D418" s="5"/>
      <c r="E418" s="6"/>
    </row>
    <row r="419" ht="15.75" customHeight="1">
      <c r="B419" s="8"/>
      <c r="D419" s="5"/>
      <c r="E419" s="6"/>
    </row>
    <row r="420" ht="15.75" customHeight="1">
      <c r="B420" s="8"/>
      <c r="D420" s="5"/>
      <c r="E420" s="6"/>
    </row>
    <row r="421" ht="15.75" customHeight="1">
      <c r="B421" s="8"/>
      <c r="D421" s="5"/>
      <c r="E421" s="6"/>
    </row>
    <row r="422" ht="15.75" customHeight="1">
      <c r="B422" s="8"/>
      <c r="D422" s="5"/>
      <c r="E422" s="6"/>
    </row>
    <row r="423" ht="15.75" customHeight="1">
      <c r="B423" s="8"/>
      <c r="D423" s="5"/>
      <c r="E423" s="6"/>
    </row>
    <row r="424" ht="15.75" customHeight="1">
      <c r="B424" s="8"/>
      <c r="D424" s="5"/>
      <c r="E424" s="6"/>
    </row>
    <row r="425" ht="15.75" customHeight="1">
      <c r="B425" s="8"/>
      <c r="D425" s="5"/>
      <c r="E425" s="6"/>
    </row>
    <row r="426" ht="15.75" customHeight="1">
      <c r="B426" s="8"/>
      <c r="D426" s="5"/>
      <c r="E426" s="6"/>
    </row>
    <row r="427" ht="15.75" customHeight="1">
      <c r="B427" s="8"/>
      <c r="D427" s="5"/>
      <c r="E427" s="6"/>
    </row>
    <row r="428" ht="15.75" customHeight="1">
      <c r="B428" s="8"/>
      <c r="D428" s="5"/>
      <c r="E428" s="6"/>
    </row>
    <row r="429" ht="15.75" customHeight="1">
      <c r="B429" s="8"/>
      <c r="D429" s="5"/>
      <c r="E429" s="6"/>
    </row>
    <row r="430" ht="15.75" customHeight="1">
      <c r="B430" s="8"/>
      <c r="D430" s="5"/>
      <c r="E430" s="6"/>
    </row>
    <row r="431" ht="15.75" customHeight="1">
      <c r="B431" s="8"/>
      <c r="D431" s="5"/>
      <c r="E431" s="6"/>
    </row>
    <row r="432" ht="15.75" customHeight="1">
      <c r="B432" s="8"/>
      <c r="D432" s="5"/>
      <c r="E432" s="6"/>
    </row>
    <row r="433" ht="15.75" customHeight="1">
      <c r="B433" s="8"/>
      <c r="D433" s="5"/>
      <c r="E433" s="6"/>
    </row>
    <row r="434" ht="15.75" customHeight="1">
      <c r="B434" s="8"/>
      <c r="D434" s="5"/>
      <c r="E434" s="6"/>
    </row>
    <row r="435" ht="15.75" customHeight="1">
      <c r="B435" s="8"/>
      <c r="D435" s="5"/>
      <c r="E435" s="6"/>
    </row>
    <row r="436" ht="15.75" customHeight="1">
      <c r="B436" s="8"/>
      <c r="D436" s="5"/>
      <c r="E436" s="6"/>
    </row>
    <row r="437" ht="15.75" customHeight="1">
      <c r="B437" s="8"/>
      <c r="D437" s="5"/>
      <c r="E437" s="6"/>
    </row>
    <row r="438" ht="15.75" customHeight="1">
      <c r="B438" s="8"/>
      <c r="D438" s="5"/>
      <c r="E438" s="6"/>
    </row>
    <row r="439" ht="15.75" customHeight="1">
      <c r="B439" s="8"/>
      <c r="D439" s="5"/>
      <c r="E439" s="6"/>
    </row>
    <row r="440" ht="15.75" customHeight="1">
      <c r="B440" s="8"/>
      <c r="D440" s="5"/>
      <c r="E440" s="6"/>
    </row>
    <row r="441" ht="15.75" customHeight="1">
      <c r="B441" s="8"/>
      <c r="D441" s="5"/>
      <c r="E441" s="6"/>
    </row>
    <row r="442" ht="15.75" customHeight="1">
      <c r="B442" s="8"/>
      <c r="D442" s="5"/>
      <c r="E442" s="6"/>
    </row>
    <row r="443" ht="15.75" customHeight="1">
      <c r="B443" s="8"/>
      <c r="D443" s="5"/>
      <c r="E443" s="6"/>
    </row>
    <row r="444" ht="15.75" customHeight="1">
      <c r="B444" s="8"/>
      <c r="D444" s="5"/>
      <c r="E444" s="6"/>
    </row>
    <row r="445" ht="15.75" customHeight="1">
      <c r="B445" s="8"/>
      <c r="D445" s="5"/>
      <c r="E445" s="6"/>
    </row>
    <row r="446" ht="15.75" customHeight="1">
      <c r="B446" s="8"/>
      <c r="D446" s="5"/>
      <c r="E446" s="6"/>
    </row>
    <row r="447" ht="15.75" customHeight="1">
      <c r="B447" s="8"/>
      <c r="D447" s="5"/>
      <c r="E447" s="6"/>
    </row>
    <row r="448" ht="15.75" customHeight="1">
      <c r="B448" s="8"/>
      <c r="D448" s="5"/>
      <c r="E448" s="6"/>
    </row>
    <row r="449" ht="15.75" customHeight="1">
      <c r="B449" s="8"/>
      <c r="D449" s="5"/>
      <c r="E449" s="6"/>
    </row>
    <row r="450" ht="15.75" customHeight="1">
      <c r="B450" s="8"/>
      <c r="D450" s="5"/>
      <c r="E450" s="6"/>
    </row>
    <row r="451" ht="15.75" customHeight="1">
      <c r="B451" s="8"/>
      <c r="D451" s="5"/>
      <c r="E451" s="6"/>
    </row>
    <row r="452" ht="15.75" customHeight="1">
      <c r="B452" s="8"/>
      <c r="D452" s="5"/>
      <c r="E452" s="6"/>
    </row>
    <row r="453" ht="15.75" customHeight="1">
      <c r="B453" s="8"/>
      <c r="D453" s="5"/>
      <c r="E453" s="6"/>
    </row>
    <row r="454" ht="15.75" customHeight="1">
      <c r="B454" s="8"/>
      <c r="D454" s="5"/>
      <c r="E454" s="6"/>
    </row>
    <row r="455" ht="15.75" customHeight="1">
      <c r="B455" s="8"/>
      <c r="D455" s="5"/>
      <c r="E455" s="6"/>
    </row>
    <row r="456" ht="15.75" customHeight="1">
      <c r="B456" s="8"/>
      <c r="D456" s="5"/>
      <c r="E456" s="6"/>
    </row>
    <row r="457" ht="15.75" customHeight="1">
      <c r="B457" s="8"/>
      <c r="D457" s="5"/>
      <c r="E457" s="6"/>
    </row>
    <row r="458" ht="15.75" customHeight="1">
      <c r="B458" s="8"/>
      <c r="D458" s="5"/>
      <c r="E458" s="6"/>
    </row>
    <row r="459" ht="15.75" customHeight="1">
      <c r="B459" s="8"/>
      <c r="D459" s="5"/>
      <c r="E459" s="6"/>
    </row>
    <row r="460" ht="15.75" customHeight="1">
      <c r="B460" s="8"/>
      <c r="D460" s="5"/>
      <c r="E460" s="6"/>
    </row>
    <row r="461" ht="15.75" customHeight="1">
      <c r="B461" s="8"/>
      <c r="D461" s="5"/>
      <c r="E461" s="6"/>
    </row>
    <row r="462" ht="15.75" customHeight="1">
      <c r="B462" s="8"/>
      <c r="D462" s="5"/>
      <c r="E462" s="6"/>
    </row>
    <row r="463" ht="15.75" customHeight="1">
      <c r="B463" s="8"/>
      <c r="D463" s="5"/>
      <c r="E463" s="6"/>
    </row>
    <row r="464" ht="15.75" customHeight="1">
      <c r="B464" s="8"/>
      <c r="D464" s="5"/>
      <c r="E464" s="6"/>
    </row>
    <row r="465" ht="15.75" customHeight="1">
      <c r="B465" s="8"/>
      <c r="D465" s="5"/>
      <c r="E465" s="6"/>
    </row>
    <row r="466" ht="15.75" customHeight="1">
      <c r="B466" s="8"/>
      <c r="D466" s="5"/>
      <c r="E466" s="6"/>
    </row>
    <row r="467" ht="15.75" customHeight="1">
      <c r="B467" s="8"/>
      <c r="D467" s="5"/>
      <c r="E467" s="6"/>
    </row>
    <row r="468" ht="15.75" customHeight="1">
      <c r="B468" s="8"/>
      <c r="D468" s="5"/>
      <c r="E468" s="6"/>
    </row>
    <row r="469" ht="15.75" customHeight="1">
      <c r="B469" s="8"/>
      <c r="D469" s="5"/>
      <c r="E469" s="6"/>
    </row>
    <row r="470" ht="15.75" customHeight="1">
      <c r="B470" s="8"/>
      <c r="D470" s="5"/>
      <c r="E470" s="6"/>
    </row>
    <row r="471" ht="15.75" customHeight="1">
      <c r="B471" s="8"/>
      <c r="D471" s="5"/>
      <c r="E471" s="6"/>
    </row>
    <row r="472" ht="15.75" customHeight="1">
      <c r="B472" s="8"/>
      <c r="D472" s="5"/>
      <c r="E472" s="6"/>
    </row>
    <row r="473" ht="15.75" customHeight="1">
      <c r="B473" s="8"/>
      <c r="D473" s="5"/>
      <c r="E473" s="6"/>
    </row>
    <row r="474" ht="15.75" customHeight="1">
      <c r="B474" s="8"/>
      <c r="D474" s="5"/>
      <c r="E474" s="6"/>
    </row>
    <row r="475" ht="15.75" customHeight="1">
      <c r="B475" s="8"/>
      <c r="D475" s="5"/>
      <c r="E475" s="6"/>
    </row>
    <row r="476" ht="15.75" customHeight="1">
      <c r="B476" s="8"/>
      <c r="D476" s="5"/>
      <c r="E476" s="6"/>
    </row>
    <row r="477" ht="15.75" customHeight="1">
      <c r="B477" s="8"/>
      <c r="D477" s="5"/>
      <c r="E477" s="6"/>
    </row>
    <row r="478" ht="15.75" customHeight="1">
      <c r="B478" s="8"/>
      <c r="D478" s="5"/>
      <c r="E478" s="6"/>
    </row>
    <row r="479" ht="15.75" customHeight="1">
      <c r="B479" s="8"/>
      <c r="D479" s="5"/>
      <c r="E479" s="6"/>
    </row>
    <row r="480" ht="15.75" customHeight="1">
      <c r="B480" s="8"/>
      <c r="D480" s="5"/>
      <c r="E480" s="6"/>
    </row>
    <row r="481" ht="15.75" customHeight="1">
      <c r="B481" s="8"/>
      <c r="D481" s="5"/>
      <c r="E481" s="6"/>
    </row>
    <row r="482" ht="15.75" customHeight="1">
      <c r="B482" s="8"/>
      <c r="D482" s="5"/>
      <c r="E482" s="6"/>
    </row>
    <row r="483" ht="15.75" customHeight="1">
      <c r="B483" s="8"/>
      <c r="D483" s="5"/>
      <c r="E483" s="6"/>
    </row>
    <row r="484" ht="15.75" customHeight="1">
      <c r="B484" s="8"/>
      <c r="D484" s="5"/>
      <c r="E484" s="6"/>
    </row>
    <row r="485" ht="15.75" customHeight="1">
      <c r="B485" s="8"/>
      <c r="D485" s="5"/>
      <c r="E485" s="6"/>
    </row>
    <row r="486" ht="15.75" customHeight="1">
      <c r="B486" s="8"/>
      <c r="D486" s="5"/>
      <c r="E486" s="6"/>
    </row>
    <row r="487" ht="15.75" customHeight="1">
      <c r="B487" s="8"/>
      <c r="D487" s="5"/>
      <c r="E487" s="6"/>
    </row>
    <row r="488" ht="15.75" customHeight="1">
      <c r="B488" s="8"/>
      <c r="D488" s="5"/>
      <c r="E488" s="6"/>
    </row>
    <row r="489" ht="15.75" customHeight="1">
      <c r="B489" s="8"/>
      <c r="D489" s="5"/>
      <c r="E489" s="6"/>
    </row>
    <row r="490" ht="15.75" customHeight="1">
      <c r="B490" s="8"/>
      <c r="D490" s="5"/>
      <c r="E490" s="6"/>
    </row>
    <row r="491" ht="15.75" customHeight="1">
      <c r="B491" s="8"/>
      <c r="D491" s="5"/>
      <c r="E491" s="6"/>
    </row>
    <row r="492" ht="15.75" customHeight="1">
      <c r="B492" s="8"/>
      <c r="D492" s="5"/>
      <c r="E492" s="6"/>
    </row>
    <row r="493" ht="15.75" customHeight="1">
      <c r="B493" s="8"/>
      <c r="D493" s="5"/>
      <c r="E493" s="6"/>
    </row>
    <row r="494" ht="15.75" customHeight="1">
      <c r="B494" s="8"/>
      <c r="D494" s="5"/>
      <c r="E494" s="6"/>
    </row>
    <row r="495" ht="15.75" customHeight="1">
      <c r="B495" s="8"/>
      <c r="D495" s="5"/>
      <c r="E495" s="6"/>
    </row>
    <row r="496" ht="15.75" customHeight="1">
      <c r="B496" s="8"/>
      <c r="D496" s="5"/>
      <c r="E496" s="6"/>
    </row>
    <row r="497" ht="15.75" customHeight="1">
      <c r="B497" s="8"/>
      <c r="D497" s="5"/>
      <c r="E497" s="6"/>
    </row>
    <row r="498" ht="15.75" customHeight="1">
      <c r="B498" s="8"/>
      <c r="D498" s="5"/>
      <c r="E498" s="6"/>
    </row>
    <row r="499" ht="15.75" customHeight="1">
      <c r="B499" s="8"/>
      <c r="D499" s="5"/>
      <c r="E499" s="6"/>
    </row>
    <row r="500" ht="15.75" customHeight="1">
      <c r="B500" s="8"/>
      <c r="D500" s="5"/>
      <c r="E500" s="6"/>
    </row>
    <row r="501" ht="15.75" customHeight="1">
      <c r="B501" s="8"/>
      <c r="D501" s="5"/>
      <c r="E501" s="6"/>
    </row>
    <row r="502" ht="15.75" customHeight="1">
      <c r="B502" s="8"/>
      <c r="D502" s="5"/>
      <c r="E502" s="6"/>
    </row>
    <row r="503" ht="15.75" customHeight="1">
      <c r="B503" s="8"/>
      <c r="D503" s="5"/>
      <c r="E503" s="6"/>
    </row>
    <row r="504" ht="15.75" customHeight="1">
      <c r="B504" s="8"/>
      <c r="D504" s="5"/>
      <c r="E504" s="6"/>
    </row>
    <row r="505" ht="15.75" customHeight="1">
      <c r="B505" s="8"/>
      <c r="D505" s="5"/>
      <c r="E505" s="6"/>
    </row>
    <row r="506" ht="15.75" customHeight="1">
      <c r="B506" s="8"/>
      <c r="D506" s="5"/>
      <c r="E506" s="6"/>
    </row>
    <row r="507" ht="15.75" customHeight="1">
      <c r="B507" s="8"/>
      <c r="D507" s="5"/>
      <c r="E507" s="6"/>
    </row>
    <row r="508" ht="15.75" customHeight="1">
      <c r="B508" s="8"/>
      <c r="D508" s="5"/>
      <c r="E508" s="6"/>
    </row>
    <row r="509" ht="15.75" customHeight="1">
      <c r="B509" s="8"/>
      <c r="D509" s="5"/>
      <c r="E509" s="6"/>
    </row>
    <row r="510" ht="15.75" customHeight="1">
      <c r="B510" s="8"/>
      <c r="D510" s="5"/>
      <c r="E510" s="6"/>
    </row>
    <row r="511" ht="15.75" customHeight="1">
      <c r="B511" s="8"/>
      <c r="D511" s="5"/>
      <c r="E511" s="6"/>
    </row>
    <row r="512" ht="15.75" customHeight="1">
      <c r="B512" s="8"/>
      <c r="D512" s="5"/>
      <c r="E512" s="6"/>
    </row>
    <row r="513" ht="15.75" customHeight="1">
      <c r="B513" s="8"/>
      <c r="D513" s="5"/>
      <c r="E513" s="6"/>
    </row>
    <row r="514" ht="15.75" customHeight="1">
      <c r="B514" s="8"/>
      <c r="D514" s="5"/>
      <c r="E514" s="6"/>
    </row>
    <row r="515" ht="15.75" customHeight="1">
      <c r="B515" s="8"/>
      <c r="D515" s="5"/>
      <c r="E515" s="6"/>
    </row>
    <row r="516" ht="15.75" customHeight="1">
      <c r="B516" s="8"/>
      <c r="D516" s="5"/>
      <c r="E516" s="6"/>
    </row>
    <row r="517" ht="15.75" customHeight="1">
      <c r="B517" s="8"/>
      <c r="D517" s="5"/>
      <c r="E517" s="6"/>
    </row>
    <row r="518" ht="15.75" customHeight="1">
      <c r="B518" s="8"/>
      <c r="D518" s="5"/>
      <c r="E518" s="6"/>
    </row>
    <row r="519" ht="15.75" customHeight="1">
      <c r="B519" s="8"/>
      <c r="D519" s="5"/>
      <c r="E519" s="6"/>
    </row>
    <row r="520" ht="15.75" customHeight="1">
      <c r="B520" s="8"/>
      <c r="D520" s="5"/>
      <c r="E520" s="6"/>
    </row>
    <row r="521" ht="15.75" customHeight="1">
      <c r="B521" s="8"/>
      <c r="D521" s="5"/>
      <c r="E521" s="6"/>
    </row>
    <row r="522" ht="15.75" customHeight="1">
      <c r="B522" s="8"/>
      <c r="D522" s="5"/>
      <c r="E522" s="6"/>
    </row>
    <row r="523" ht="15.75" customHeight="1">
      <c r="B523" s="8"/>
      <c r="D523" s="5"/>
      <c r="E523" s="6"/>
    </row>
    <row r="524" ht="15.75" customHeight="1">
      <c r="B524" s="8"/>
      <c r="D524" s="5"/>
      <c r="E524" s="6"/>
    </row>
    <row r="525" ht="15.75" customHeight="1">
      <c r="B525" s="8"/>
      <c r="D525" s="5"/>
      <c r="E525" s="6"/>
    </row>
    <row r="526" ht="15.75" customHeight="1">
      <c r="B526" s="8"/>
      <c r="D526" s="5"/>
      <c r="E526" s="6"/>
    </row>
    <row r="527" ht="15.75" customHeight="1">
      <c r="B527" s="8"/>
      <c r="D527" s="5"/>
      <c r="E527" s="6"/>
    </row>
    <row r="528" ht="15.75" customHeight="1">
      <c r="B528" s="8"/>
      <c r="D528" s="5"/>
      <c r="E528" s="6"/>
    </row>
    <row r="529" ht="15.75" customHeight="1">
      <c r="B529" s="8"/>
      <c r="D529" s="5"/>
      <c r="E529" s="6"/>
    </row>
    <row r="530" ht="15.75" customHeight="1">
      <c r="B530" s="8"/>
      <c r="D530" s="5"/>
      <c r="E530" s="6"/>
    </row>
    <row r="531" ht="15.75" customHeight="1">
      <c r="B531" s="8"/>
      <c r="D531" s="5"/>
      <c r="E531" s="6"/>
    </row>
    <row r="532" ht="15.75" customHeight="1">
      <c r="B532" s="8"/>
      <c r="D532" s="5"/>
      <c r="E532" s="6"/>
    </row>
    <row r="533" ht="15.75" customHeight="1">
      <c r="B533" s="8"/>
      <c r="D533" s="5"/>
      <c r="E533" s="6"/>
    </row>
    <row r="534" ht="15.75" customHeight="1">
      <c r="B534" s="8"/>
      <c r="D534" s="5"/>
      <c r="E534" s="6"/>
    </row>
    <row r="535" ht="15.75" customHeight="1">
      <c r="B535" s="8"/>
      <c r="D535" s="5"/>
      <c r="E535" s="6"/>
    </row>
    <row r="536" ht="15.75" customHeight="1">
      <c r="B536" s="8"/>
      <c r="D536" s="5"/>
      <c r="E536" s="6"/>
    </row>
    <row r="537" ht="15.75" customHeight="1">
      <c r="B537" s="8"/>
      <c r="D537" s="5"/>
      <c r="E537" s="6"/>
    </row>
    <row r="538" ht="15.75" customHeight="1">
      <c r="B538" s="8"/>
      <c r="D538" s="5"/>
      <c r="E538" s="6"/>
    </row>
    <row r="539" ht="15.75" customHeight="1">
      <c r="B539" s="8"/>
      <c r="D539" s="5"/>
      <c r="E539" s="6"/>
    </row>
    <row r="540" ht="15.75" customHeight="1">
      <c r="B540" s="8"/>
      <c r="D540" s="5"/>
      <c r="E540" s="6"/>
    </row>
    <row r="541" ht="15.75" customHeight="1">
      <c r="B541" s="8"/>
      <c r="D541" s="5"/>
      <c r="E541" s="6"/>
    </row>
    <row r="542" ht="15.75" customHeight="1">
      <c r="B542" s="8"/>
      <c r="D542" s="5"/>
      <c r="E542" s="6"/>
    </row>
    <row r="543" ht="15.75" customHeight="1">
      <c r="B543" s="8"/>
      <c r="D543" s="5"/>
      <c r="E543" s="6"/>
    </row>
    <row r="544" ht="15.75" customHeight="1">
      <c r="B544" s="8"/>
      <c r="D544" s="5"/>
      <c r="E544" s="6"/>
    </row>
    <row r="545" ht="15.75" customHeight="1">
      <c r="B545" s="8"/>
      <c r="D545" s="5"/>
      <c r="E545" s="6"/>
    </row>
    <row r="546" ht="15.75" customHeight="1">
      <c r="B546" s="8"/>
      <c r="D546" s="5"/>
      <c r="E546" s="6"/>
    </row>
    <row r="547" ht="15.75" customHeight="1">
      <c r="B547" s="8"/>
      <c r="D547" s="5"/>
      <c r="E547" s="6"/>
    </row>
    <row r="548" ht="15.75" customHeight="1">
      <c r="B548" s="8"/>
      <c r="D548" s="5"/>
      <c r="E548" s="6"/>
    </row>
    <row r="549" ht="15.75" customHeight="1">
      <c r="B549" s="8"/>
      <c r="D549" s="5"/>
      <c r="E549" s="6"/>
    </row>
    <row r="550" ht="15.75" customHeight="1">
      <c r="B550" s="8"/>
      <c r="D550" s="5"/>
      <c r="E550" s="6"/>
    </row>
    <row r="551" ht="15.75" customHeight="1">
      <c r="B551" s="8"/>
      <c r="D551" s="5"/>
      <c r="E551" s="6"/>
    </row>
    <row r="552" ht="15.75" customHeight="1">
      <c r="B552" s="8"/>
      <c r="D552" s="5"/>
      <c r="E552" s="6"/>
    </row>
    <row r="553" ht="15.75" customHeight="1">
      <c r="B553" s="8"/>
      <c r="D553" s="5"/>
      <c r="E553" s="6"/>
    </row>
    <row r="554" ht="15.75" customHeight="1">
      <c r="B554" s="8"/>
      <c r="D554" s="5"/>
      <c r="E554" s="6"/>
    </row>
    <row r="555" ht="15.75" customHeight="1">
      <c r="B555" s="8"/>
      <c r="D555" s="5"/>
      <c r="E555" s="6"/>
    </row>
    <row r="556" ht="15.75" customHeight="1">
      <c r="B556" s="8"/>
      <c r="D556" s="5"/>
      <c r="E556" s="6"/>
    </row>
    <row r="557" ht="15.75" customHeight="1">
      <c r="B557" s="8"/>
      <c r="D557" s="5"/>
      <c r="E557" s="6"/>
    </row>
    <row r="558" ht="15.75" customHeight="1">
      <c r="B558" s="8"/>
      <c r="D558" s="5"/>
      <c r="E558" s="6"/>
    </row>
    <row r="559" ht="15.75" customHeight="1">
      <c r="B559" s="8"/>
      <c r="D559" s="5"/>
      <c r="E559" s="6"/>
    </row>
    <row r="560" ht="15.75" customHeight="1">
      <c r="B560" s="8"/>
      <c r="D560" s="5"/>
      <c r="E560" s="6"/>
    </row>
    <row r="561" ht="15.75" customHeight="1">
      <c r="B561" s="8"/>
      <c r="D561" s="5"/>
      <c r="E561" s="6"/>
    </row>
    <row r="562" ht="15.75" customHeight="1">
      <c r="B562" s="8"/>
      <c r="D562" s="5"/>
      <c r="E562" s="6"/>
    </row>
    <row r="563" ht="15.75" customHeight="1">
      <c r="B563" s="8"/>
      <c r="D563" s="5"/>
      <c r="E563" s="6"/>
    </row>
    <row r="564" ht="15.75" customHeight="1">
      <c r="B564" s="8"/>
      <c r="D564" s="5"/>
      <c r="E564" s="6"/>
    </row>
    <row r="565" ht="15.75" customHeight="1">
      <c r="B565" s="8"/>
      <c r="D565" s="5"/>
      <c r="E565" s="6"/>
    </row>
    <row r="566" ht="15.75" customHeight="1">
      <c r="B566" s="8"/>
      <c r="D566" s="5"/>
      <c r="E566" s="6"/>
    </row>
    <row r="567" ht="15.75" customHeight="1">
      <c r="B567" s="8"/>
      <c r="D567" s="5"/>
      <c r="E567" s="6"/>
    </row>
    <row r="568" ht="15.75" customHeight="1">
      <c r="B568" s="8"/>
      <c r="D568" s="5"/>
      <c r="E568" s="6"/>
    </row>
    <row r="569" ht="15.75" customHeight="1">
      <c r="B569" s="8"/>
      <c r="D569" s="5"/>
      <c r="E569" s="6"/>
    </row>
    <row r="570" ht="15.75" customHeight="1">
      <c r="B570" s="8"/>
      <c r="D570" s="5"/>
      <c r="E570" s="6"/>
    </row>
    <row r="571" ht="15.75" customHeight="1">
      <c r="B571" s="8"/>
      <c r="D571" s="5"/>
      <c r="E571" s="6"/>
    </row>
    <row r="572" ht="15.75" customHeight="1">
      <c r="B572" s="8"/>
      <c r="D572" s="5"/>
      <c r="E572" s="6"/>
    </row>
    <row r="573" ht="15.75" customHeight="1">
      <c r="B573" s="8"/>
      <c r="D573" s="5"/>
      <c r="E573" s="6"/>
    </row>
    <row r="574" ht="15.75" customHeight="1">
      <c r="B574" s="8"/>
      <c r="D574" s="5"/>
      <c r="E574" s="6"/>
    </row>
    <row r="575" ht="15.75" customHeight="1">
      <c r="B575" s="8"/>
      <c r="D575" s="5"/>
      <c r="E575" s="6"/>
    </row>
    <row r="576" ht="15.75" customHeight="1">
      <c r="B576" s="8"/>
      <c r="D576" s="5"/>
      <c r="E576" s="6"/>
    </row>
    <row r="577" ht="15.75" customHeight="1">
      <c r="B577" s="8"/>
      <c r="D577" s="5"/>
      <c r="E577" s="6"/>
    </row>
    <row r="578" ht="15.75" customHeight="1">
      <c r="B578" s="8"/>
      <c r="D578" s="5"/>
      <c r="E578" s="6"/>
    </row>
    <row r="579" ht="15.75" customHeight="1">
      <c r="B579" s="8"/>
      <c r="D579" s="5"/>
      <c r="E579" s="6"/>
    </row>
    <row r="580" ht="15.75" customHeight="1">
      <c r="B580" s="8"/>
      <c r="D580" s="5"/>
      <c r="E580" s="6"/>
    </row>
    <row r="581" ht="15.75" customHeight="1">
      <c r="B581" s="8"/>
      <c r="D581" s="5"/>
      <c r="E581" s="6"/>
    </row>
    <row r="582" ht="15.75" customHeight="1">
      <c r="B582" s="8"/>
      <c r="D582" s="5"/>
      <c r="E582" s="6"/>
    </row>
    <row r="583" ht="15.75" customHeight="1">
      <c r="B583" s="8"/>
      <c r="D583" s="5"/>
      <c r="E583" s="6"/>
    </row>
    <row r="584" ht="15.75" customHeight="1">
      <c r="B584" s="8"/>
      <c r="D584" s="5"/>
      <c r="E584" s="6"/>
    </row>
    <row r="585" ht="15.75" customHeight="1">
      <c r="B585" s="8"/>
      <c r="D585" s="5"/>
      <c r="E585" s="6"/>
    </row>
    <row r="586" ht="15.75" customHeight="1">
      <c r="B586" s="8"/>
      <c r="D586" s="5"/>
      <c r="E586" s="6"/>
    </row>
    <row r="587" ht="15.75" customHeight="1">
      <c r="B587" s="8"/>
      <c r="D587" s="5"/>
      <c r="E587" s="6"/>
    </row>
    <row r="588" ht="15.75" customHeight="1">
      <c r="B588" s="8"/>
      <c r="D588" s="5"/>
      <c r="E588" s="6"/>
    </row>
    <row r="589" ht="15.75" customHeight="1">
      <c r="B589" s="8"/>
      <c r="D589" s="5"/>
      <c r="E589" s="6"/>
    </row>
    <row r="590" ht="15.75" customHeight="1">
      <c r="B590" s="8"/>
      <c r="D590" s="5"/>
      <c r="E590" s="6"/>
    </row>
    <row r="591" ht="15.75" customHeight="1">
      <c r="B591" s="8"/>
      <c r="D591" s="5"/>
      <c r="E591" s="6"/>
    </row>
    <row r="592" ht="15.75" customHeight="1">
      <c r="B592" s="8"/>
      <c r="D592" s="5"/>
      <c r="E592" s="6"/>
    </row>
    <row r="593" ht="15.75" customHeight="1">
      <c r="B593" s="8"/>
      <c r="D593" s="5"/>
      <c r="E593" s="6"/>
    </row>
    <row r="594" ht="15.75" customHeight="1">
      <c r="B594" s="8"/>
      <c r="D594" s="5"/>
      <c r="E594" s="6"/>
    </row>
    <row r="595" ht="15.75" customHeight="1">
      <c r="B595" s="8"/>
      <c r="D595" s="5"/>
      <c r="E595" s="6"/>
    </row>
    <row r="596" ht="15.75" customHeight="1">
      <c r="B596" s="8"/>
      <c r="D596" s="5"/>
      <c r="E596" s="6"/>
    </row>
    <row r="597" ht="15.75" customHeight="1">
      <c r="B597" s="8"/>
      <c r="D597" s="5"/>
      <c r="E597" s="6"/>
    </row>
    <row r="598" ht="15.75" customHeight="1">
      <c r="B598" s="8"/>
      <c r="D598" s="5"/>
      <c r="E598" s="6"/>
    </row>
    <row r="599" ht="15.75" customHeight="1">
      <c r="B599" s="8"/>
      <c r="D599" s="5"/>
      <c r="E599" s="6"/>
    </row>
    <row r="600" ht="15.75" customHeight="1">
      <c r="B600" s="8"/>
      <c r="D600" s="5"/>
      <c r="E600" s="6"/>
    </row>
    <row r="601" ht="15.75" customHeight="1">
      <c r="B601" s="8"/>
      <c r="D601" s="5"/>
      <c r="E601" s="6"/>
    </row>
    <row r="602" ht="15.75" customHeight="1">
      <c r="B602" s="8"/>
      <c r="D602" s="5"/>
      <c r="E602" s="6"/>
    </row>
    <row r="603" ht="15.75" customHeight="1">
      <c r="B603" s="8"/>
      <c r="D603" s="5"/>
      <c r="E603" s="6"/>
    </row>
    <row r="604" ht="15.75" customHeight="1">
      <c r="B604" s="8"/>
      <c r="D604" s="5"/>
      <c r="E604" s="6"/>
    </row>
    <row r="605" ht="15.75" customHeight="1">
      <c r="B605" s="8"/>
      <c r="D605" s="5"/>
      <c r="E605" s="6"/>
    </row>
    <row r="606" ht="15.75" customHeight="1">
      <c r="B606" s="8"/>
      <c r="D606" s="5"/>
      <c r="E606" s="6"/>
    </row>
    <row r="607" ht="15.75" customHeight="1">
      <c r="B607" s="8"/>
      <c r="D607" s="5"/>
      <c r="E607" s="6"/>
    </row>
    <row r="608" ht="15.75" customHeight="1">
      <c r="B608" s="8"/>
      <c r="D608" s="5"/>
      <c r="E608" s="6"/>
    </row>
    <row r="609" ht="15.75" customHeight="1">
      <c r="B609" s="8"/>
      <c r="D609" s="5"/>
      <c r="E609" s="6"/>
    </row>
    <row r="610" ht="15.75" customHeight="1">
      <c r="B610" s="8"/>
      <c r="D610" s="5"/>
      <c r="E610" s="6"/>
    </row>
    <row r="611" ht="15.75" customHeight="1">
      <c r="B611" s="8"/>
      <c r="D611" s="5"/>
      <c r="E611" s="6"/>
    </row>
    <row r="612" ht="15.75" customHeight="1">
      <c r="B612" s="8"/>
      <c r="D612" s="5"/>
      <c r="E612" s="6"/>
    </row>
    <row r="613" ht="15.75" customHeight="1">
      <c r="B613" s="8"/>
      <c r="D613" s="5"/>
      <c r="E613" s="6"/>
    </row>
    <row r="614" ht="15.75" customHeight="1">
      <c r="B614" s="8"/>
      <c r="D614" s="5"/>
      <c r="E614" s="6"/>
    </row>
    <row r="615" ht="15.75" customHeight="1">
      <c r="B615" s="8"/>
      <c r="D615" s="5"/>
      <c r="E615" s="6"/>
    </row>
    <row r="616" ht="15.75" customHeight="1">
      <c r="B616" s="8"/>
      <c r="D616" s="5"/>
      <c r="E616" s="6"/>
    </row>
    <row r="617" ht="15.75" customHeight="1">
      <c r="B617" s="8"/>
      <c r="D617" s="5"/>
      <c r="E617" s="6"/>
    </row>
    <row r="618" ht="15.75" customHeight="1">
      <c r="B618" s="8"/>
      <c r="D618" s="5"/>
      <c r="E618" s="6"/>
    </row>
    <row r="619" ht="15.75" customHeight="1">
      <c r="B619" s="8"/>
      <c r="D619" s="5"/>
      <c r="E619" s="6"/>
    </row>
    <row r="620" ht="15.75" customHeight="1">
      <c r="B620" s="8"/>
      <c r="D620" s="5"/>
      <c r="E620" s="6"/>
    </row>
    <row r="621" ht="15.75" customHeight="1">
      <c r="B621" s="8"/>
      <c r="D621" s="5"/>
      <c r="E621" s="6"/>
    </row>
    <row r="622" ht="15.75" customHeight="1">
      <c r="B622" s="8"/>
      <c r="D622" s="5"/>
      <c r="E622" s="6"/>
    </row>
    <row r="623" ht="15.75" customHeight="1">
      <c r="B623" s="8"/>
      <c r="D623" s="5"/>
      <c r="E623" s="6"/>
    </row>
    <row r="624" ht="15.75" customHeight="1">
      <c r="B624" s="8"/>
      <c r="D624" s="5"/>
      <c r="E624" s="6"/>
    </row>
    <row r="625" ht="15.75" customHeight="1">
      <c r="B625" s="8"/>
      <c r="D625" s="5"/>
      <c r="E625" s="6"/>
    </row>
    <row r="626" ht="15.75" customHeight="1">
      <c r="B626" s="8"/>
      <c r="D626" s="5"/>
      <c r="E626" s="6"/>
    </row>
    <row r="627" ht="15.75" customHeight="1">
      <c r="B627" s="8"/>
      <c r="D627" s="5"/>
      <c r="E627" s="6"/>
    </row>
    <row r="628" ht="15.75" customHeight="1">
      <c r="B628" s="8"/>
      <c r="D628" s="5"/>
      <c r="E628" s="6"/>
    </row>
    <row r="629" ht="15.75" customHeight="1">
      <c r="B629" s="8"/>
      <c r="D629" s="5"/>
      <c r="E629" s="6"/>
    </row>
    <row r="630" ht="15.75" customHeight="1">
      <c r="B630" s="8"/>
      <c r="D630" s="5"/>
      <c r="E630" s="6"/>
    </row>
    <row r="631" ht="15.75" customHeight="1">
      <c r="B631" s="8"/>
      <c r="D631" s="5"/>
      <c r="E631" s="6"/>
    </row>
    <row r="632" ht="15.75" customHeight="1">
      <c r="B632" s="8"/>
      <c r="D632" s="5"/>
      <c r="E632" s="6"/>
    </row>
    <row r="633" ht="15.75" customHeight="1">
      <c r="B633" s="8"/>
      <c r="D633" s="5"/>
      <c r="E633" s="6"/>
    </row>
    <row r="634" ht="15.75" customHeight="1">
      <c r="B634" s="8"/>
      <c r="D634" s="5"/>
      <c r="E634" s="6"/>
    </row>
    <row r="635" ht="15.75" customHeight="1">
      <c r="B635" s="8"/>
      <c r="D635" s="5"/>
      <c r="E635" s="6"/>
    </row>
    <row r="636" ht="15.75" customHeight="1">
      <c r="B636" s="8"/>
      <c r="D636" s="5"/>
      <c r="E636" s="6"/>
    </row>
    <row r="637" ht="15.75" customHeight="1">
      <c r="B637" s="8"/>
      <c r="D637" s="5"/>
      <c r="E637" s="6"/>
    </row>
    <row r="638" ht="15.75" customHeight="1">
      <c r="B638" s="8"/>
      <c r="D638" s="5"/>
      <c r="E638" s="6"/>
    </row>
    <row r="639" ht="15.75" customHeight="1">
      <c r="B639" s="8"/>
      <c r="D639" s="5"/>
      <c r="E639" s="6"/>
    </row>
    <row r="640" ht="15.75" customHeight="1">
      <c r="B640" s="8"/>
      <c r="D640" s="5"/>
      <c r="E640" s="6"/>
    </row>
    <row r="641" ht="15.75" customHeight="1">
      <c r="B641" s="8"/>
      <c r="D641" s="5"/>
      <c r="E641" s="6"/>
    </row>
    <row r="642" ht="15.75" customHeight="1">
      <c r="B642" s="8"/>
      <c r="D642" s="5"/>
      <c r="E642" s="6"/>
    </row>
    <row r="643" ht="15.75" customHeight="1">
      <c r="B643" s="8"/>
      <c r="D643" s="5"/>
      <c r="E643" s="6"/>
    </row>
    <row r="644" ht="15.75" customHeight="1">
      <c r="B644" s="8"/>
      <c r="D644" s="5"/>
      <c r="E644" s="6"/>
    </row>
    <row r="645" ht="15.75" customHeight="1">
      <c r="B645" s="8"/>
      <c r="D645" s="5"/>
      <c r="E645" s="6"/>
    </row>
    <row r="646" ht="15.75" customHeight="1">
      <c r="B646" s="8"/>
      <c r="D646" s="5"/>
      <c r="E646" s="6"/>
    </row>
    <row r="647" ht="15.75" customHeight="1">
      <c r="B647" s="8"/>
      <c r="D647" s="5"/>
      <c r="E647" s="6"/>
    </row>
    <row r="648" ht="15.75" customHeight="1">
      <c r="B648" s="8"/>
      <c r="D648" s="5"/>
      <c r="E648" s="6"/>
    </row>
    <row r="649" ht="15.75" customHeight="1">
      <c r="B649" s="8"/>
      <c r="D649" s="5"/>
      <c r="E649" s="6"/>
    </row>
    <row r="650" ht="15.75" customHeight="1">
      <c r="B650" s="8"/>
      <c r="D650" s="5"/>
      <c r="E650" s="6"/>
    </row>
    <row r="651" ht="15.75" customHeight="1">
      <c r="B651" s="8"/>
      <c r="D651" s="5"/>
      <c r="E651" s="6"/>
    </row>
    <row r="652" ht="15.75" customHeight="1">
      <c r="B652" s="8"/>
      <c r="D652" s="5"/>
      <c r="E652" s="6"/>
    </row>
    <row r="653" ht="15.75" customHeight="1">
      <c r="B653" s="8"/>
      <c r="D653" s="5"/>
      <c r="E653" s="6"/>
    </row>
    <row r="654" ht="15.75" customHeight="1">
      <c r="B654" s="8"/>
      <c r="D654" s="5"/>
      <c r="E654" s="6"/>
    </row>
    <row r="655" ht="15.75" customHeight="1">
      <c r="B655" s="8"/>
      <c r="D655" s="5"/>
      <c r="E655" s="6"/>
    </row>
    <row r="656" ht="15.75" customHeight="1">
      <c r="B656" s="8"/>
      <c r="D656" s="5"/>
      <c r="E656" s="6"/>
    </row>
    <row r="657" ht="15.75" customHeight="1">
      <c r="B657" s="8"/>
      <c r="D657" s="5"/>
      <c r="E657" s="6"/>
    </row>
    <row r="658" ht="15.75" customHeight="1">
      <c r="B658" s="8"/>
      <c r="D658" s="5"/>
      <c r="E658" s="6"/>
    </row>
    <row r="659" ht="15.75" customHeight="1">
      <c r="B659" s="8"/>
      <c r="D659" s="5"/>
      <c r="E659" s="6"/>
    </row>
    <row r="660" ht="15.75" customHeight="1">
      <c r="B660" s="8"/>
      <c r="D660" s="5"/>
      <c r="E660" s="6"/>
    </row>
    <row r="661" ht="15.75" customHeight="1">
      <c r="B661" s="8"/>
      <c r="D661" s="5"/>
      <c r="E661" s="6"/>
    </row>
    <row r="662" ht="15.75" customHeight="1">
      <c r="B662" s="8"/>
      <c r="D662" s="5"/>
      <c r="E662" s="6"/>
    </row>
    <row r="663" ht="15.75" customHeight="1">
      <c r="B663" s="8"/>
      <c r="D663" s="5"/>
      <c r="E663" s="6"/>
    </row>
    <row r="664" ht="15.75" customHeight="1">
      <c r="B664" s="8"/>
      <c r="D664" s="5"/>
      <c r="E664" s="6"/>
    </row>
    <row r="665" ht="15.75" customHeight="1">
      <c r="B665" s="8"/>
      <c r="D665" s="5"/>
      <c r="E665" s="6"/>
    </row>
    <row r="666" ht="15.75" customHeight="1">
      <c r="B666" s="8"/>
      <c r="D666" s="5"/>
      <c r="E666" s="6"/>
    </row>
    <row r="667" ht="15.75" customHeight="1">
      <c r="B667" s="8"/>
      <c r="D667" s="5"/>
      <c r="E667" s="6"/>
    </row>
    <row r="668" ht="15.75" customHeight="1">
      <c r="B668" s="8"/>
      <c r="D668" s="5"/>
      <c r="E668" s="6"/>
    </row>
    <row r="669" ht="15.75" customHeight="1">
      <c r="B669" s="8"/>
      <c r="D669" s="5"/>
      <c r="E669" s="6"/>
    </row>
    <row r="670" ht="15.75" customHeight="1">
      <c r="B670" s="8"/>
      <c r="D670" s="5"/>
      <c r="E670" s="6"/>
    </row>
    <row r="671" ht="15.75" customHeight="1">
      <c r="B671" s="8"/>
      <c r="D671" s="5"/>
      <c r="E671" s="6"/>
    </row>
    <row r="672" ht="15.75" customHeight="1">
      <c r="B672" s="8"/>
      <c r="D672" s="5"/>
      <c r="E672" s="6"/>
    </row>
    <row r="673" ht="15.75" customHeight="1">
      <c r="B673" s="8"/>
      <c r="D673" s="5"/>
      <c r="E673" s="6"/>
    </row>
    <row r="674" ht="15.75" customHeight="1">
      <c r="B674" s="8"/>
      <c r="D674" s="5"/>
      <c r="E674" s="6"/>
    </row>
    <row r="675" ht="15.75" customHeight="1">
      <c r="B675" s="8"/>
      <c r="D675" s="5"/>
      <c r="E675" s="6"/>
    </row>
    <row r="676" ht="15.75" customHeight="1">
      <c r="B676" s="8"/>
      <c r="D676" s="5"/>
      <c r="E676" s="6"/>
    </row>
    <row r="677" ht="15.75" customHeight="1">
      <c r="B677" s="8"/>
      <c r="D677" s="5"/>
      <c r="E677" s="6"/>
    </row>
    <row r="678" ht="15.75" customHeight="1">
      <c r="B678" s="8"/>
      <c r="D678" s="5"/>
      <c r="E678" s="6"/>
    </row>
    <row r="679" ht="15.75" customHeight="1">
      <c r="B679" s="8"/>
      <c r="D679" s="5"/>
      <c r="E679" s="6"/>
    </row>
    <row r="680" ht="15.75" customHeight="1">
      <c r="B680" s="8"/>
      <c r="D680" s="5"/>
      <c r="E680" s="6"/>
    </row>
    <row r="681" ht="15.75" customHeight="1">
      <c r="B681" s="8"/>
      <c r="D681" s="5"/>
      <c r="E681" s="6"/>
    </row>
    <row r="682" ht="15.75" customHeight="1">
      <c r="B682" s="8"/>
      <c r="D682" s="5"/>
      <c r="E682" s="6"/>
    </row>
    <row r="683" ht="15.75" customHeight="1">
      <c r="B683" s="8"/>
      <c r="D683" s="5"/>
      <c r="E683" s="6"/>
    </row>
    <row r="684" ht="15.75" customHeight="1">
      <c r="B684" s="8"/>
      <c r="D684" s="5"/>
      <c r="E684" s="6"/>
    </row>
    <row r="685" ht="15.75" customHeight="1">
      <c r="B685" s="8"/>
      <c r="D685" s="5"/>
      <c r="E685" s="6"/>
    </row>
    <row r="686" ht="15.75" customHeight="1">
      <c r="B686" s="8"/>
      <c r="D686" s="5"/>
      <c r="E686" s="6"/>
    </row>
    <row r="687" ht="15.75" customHeight="1">
      <c r="B687" s="8"/>
      <c r="D687" s="5"/>
      <c r="E687" s="6"/>
    </row>
    <row r="688" ht="15.75" customHeight="1">
      <c r="B688" s="8"/>
      <c r="D688" s="5"/>
      <c r="E688" s="6"/>
    </row>
    <row r="689" ht="15.75" customHeight="1">
      <c r="B689" s="8"/>
      <c r="D689" s="5"/>
      <c r="E689" s="6"/>
    </row>
    <row r="690" ht="15.75" customHeight="1">
      <c r="B690" s="8"/>
      <c r="D690" s="5"/>
      <c r="E690" s="6"/>
    </row>
    <row r="691" ht="15.75" customHeight="1">
      <c r="B691" s="8"/>
      <c r="D691" s="5"/>
      <c r="E691" s="6"/>
    </row>
    <row r="692" ht="15.75" customHeight="1">
      <c r="B692" s="8"/>
      <c r="D692" s="5"/>
      <c r="E692" s="6"/>
    </row>
    <row r="693" ht="15.75" customHeight="1">
      <c r="B693" s="8"/>
      <c r="D693" s="5"/>
      <c r="E693" s="6"/>
    </row>
    <row r="694" ht="15.75" customHeight="1">
      <c r="B694" s="8"/>
      <c r="D694" s="5"/>
      <c r="E694" s="6"/>
    </row>
    <row r="695" ht="15.75" customHeight="1">
      <c r="B695" s="8"/>
      <c r="D695" s="5"/>
      <c r="E695" s="6"/>
    </row>
    <row r="696" ht="15.75" customHeight="1">
      <c r="B696" s="8"/>
      <c r="D696" s="5"/>
      <c r="E696" s="6"/>
    </row>
    <row r="697" ht="15.75" customHeight="1">
      <c r="B697" s="8"/>
      <c r="D697" s="5"/>
      <c r="E697" s="6"/>
    </row>
    <row r="698" ht="15.75" customHeight="1">
      <c r="B698" s="8"/>
      <c r="D698" s="5"/>
      <c r="E698" s="6"/>
    </row>
    <row r="699" ht="15.75" customHeight="1">
      <c r="B699" s="8"/>
      <c r="D699" s="5"/>
      <c r="E699" s="6"/>
    </row>
    <row r="700" ht="15.75" customHeight="1">
      <c r="B700" s="8"/>
      <c r="D700" s="5"/>
      <c r="E700" s="6"/>
    </row>
    <row r="701" ht="15.75" customHeight="1">
      <c r="B701" s="8"/>
      <c r="D701" s="5"/>
      <c r="E701" s="6"/>
    </row>
    <row r="702" ht="15.75" customHeight="1">
      <c r="B702" s="8"/>
      <c r="D702" s="5"/>
      <c r="E702" s="6"/>
    </row>
    <row r="703" ht="15.75" customHeight="1">
      <c r="B703" s="8"/>
      <c r="D703" s="5"/>
      <c r="E703" s="6"/>
    </row>
    <row r="704" ht="15.75" customHeight="1">
      <c r="B704" s="8"/>
      <c r="D704" s="5"/>
      <c r="E704" s="6"/>
    </row>
    <row r="705" ht="15.75" customHeight="1">
      <c r="B705" s="8"/>
      <c r="D705" s="5"/>
      <c r="E705" s="6"/>
    </row>
    <row r="706" ht="15.75" customHeight="1">
      <c r="B706" s="8"/>
      <c r="D706" s="5"/>
      <c r="E706" s="6"/>
    </row>
    <row r="707" ht="15.75" customHeight="1">
      <c r="B707" s="8"/>
      <c r="D707" s="5"/>
      <c r="E707" s="6"/>
    </row>
    <row r="708" ht="15.75" customHeight="1">
      <c r="B708" s="8"/>
      <c r="D708" s="5"/>
      <c r="E708" s="6"/>
    </row>
    <row r="709" ht="15.75" customHeight="1">
      <c r="B709" s="8"/>
      <c r="D709" s="5"/>
      <c r="E709" s="6"/>
    </row>
    <row r="710" ht="15.75" customHeight="1">
      <c r="B710" s="8"/>
      <c r="D710" s="5"/>
      <c r="E710" s="6"/>
    </row>
    <row r="711" ht="15.75" customHeight="1">
      <c r="B711" s="8"/>
      <c r="D711" s="5"/>
      <c r="E711" s="6"/>
    </row>
    <row r="712" ht="15.75" customHeight="1">
      <c r="B712" s="8"/>
      <c r="D712" s="5"/>
      <c r="E712" s="6"/>
    </row>
    <row r="713" ht="15.75" customHeight="1">
      <c r="B713" s="8"/>
      <c r="D713" s="5"/>
      <c r="E713" s="6"/>
    </row>
    <row r="714" ht="15.75" customHeight="1">
      <c r="B714" s="8"/>
      <c r="D714" s="5"/>
      <c r="E714" s="6"/>
    </row>
    <row r="715" ht="15.75" customHeight="1">
      <c r="B715" s="8"/>
      <c r="D715" s="5"/>
      <c r="E715" s="6"/>
    </row>
    <row r="716" ht="15.75" customHeight="1">
      <c r="B716" s="8"/>
      <c r="D716" s="5"/>
      <c r="E716" s="6"/>
    </row>
    <row r="717" ht="15.75" customHeight="1">
      <c r="B717" s="8"/>
      <c r="D717" s="5"/>
      <c r="E717" s="6"/>
    </row>
    <row r="718" ht="15.75" customHeight="1">
      <c r="B718" s="8"/>
      <c r="D718" s="5"/>
      <c r="E718" s="6"/>
    </row>
    <row r="719" ht="15.75" customHeight="1">
      <c r="B719" s="8"/>
      <c r="D719" s="5"/>
      <c r="E719" s="6"/>
    </row>
    <row r="720" ht="15.75" customHeight="1">
      <c r="B720" s="8"/>
      <c r="D720" s="5"/>
      <c r="E720" s="6"/>
    </row>
    <row r="721" ht="15.75" customHeight="1">
      <c r="B721" s="8"/>
      <c r="D721" s="5"/>
      <c r="E721" s="6"/>
    </row>
    <row r="722" ht="15.75" customHeight="1">
      <c r="B722" s="8"/>
      <c r="D722" s="5"/>
      <c r="E722" s="6"/>
    </row>
    <row r="723" ht="15.75" customHeight="1">
      <c r="B723" s="8"/>
      <c r="D723" s="5"/>
      <c r="E723" s="6"/>
    </row>
    <row r="724" ht="15.75" customHeight="1">
      <c r="B724" s="8"/>
      <c r="D724" s="5"/>
      <c r="E724" s="6"/>
    </row>
    <row r="725" ht="15.75" customHeight="1">
      <c r="B725" s="8"/>
      <c r="D725" s="5"/>
      <c r="E725" s="6"/>
    </row>
    <row r="726" ht="15.75" customHeight="1">
      <c r="B726" s="8"/>
      <c r="D726" s="5"/>
      <c r="E726" s="6"/>
    </row>
    <row r="727" ht="15.75" customHeight="1">
      <c r="B727" s="8"/>
      <c r="D727" s="5"/>
      <c r="E727" s="6"/>
    </row>
    <row r="728" ht="15.75" customHeight="1">
      <c r="B728" s="8"/>
      <c r="D728" s="5"/>
      <c r="E728" s="6"/>
    </row>
    <row r="729" ht="15.75" customHeight="1">
      <c r="B729" s="8"/>
      <c r="D729" s="5"/>
      <c r="E729" s="6"/>
    </row>
    <row r="730" ht="15.75" customHeight="1">
      <c r="B730" s="8"/>
      <c r="D730" s="5"/>
      <c r="E730" s="6"/>
    </row>
    <row r="731" ht="15.75" customHeight="1">
      <c r="B731" s="8"/>
      <c r="D731" s="5"/>
      <c r="E731" s="6"/>
    </row>
    <row r="732" ht="15.75" customHeight="1">
      <c r="B732" s="8"/>
      <c r="D732" s="5"/>
      <c r="E732" s="6"/>
    </row>
    <row r="733" ht="15.75" customHeight="1">
      <c r="B733" s="8"/>
      <c r="D733" s="5"/>
      <c r="E733" s="6"/>
    </row>
    <row r="734" ht="15.75" customHeight="1">
      <c r="B734" s="8"/>
      <c r="D734" s="5"/>
      <c r="E734" s="6"/>
    </row>
    <row r="735" ht="15.75" customHeight="1">
      <c r="B735" s="8"/>
      <c r="D735" s="5"/>
      <c r="E735" s="6"/>
    </row>
    <row r="736" ht="15.75" customHeight="1">
      <c r="B736" s="8"/>
      <c r="D736" s="5"/>
      <c r="E736" s="6"/>
    </row>
    <row r="737" ht="15.75" customHeight="1">
      <c r="B737" s="8"/>
      <c r="D737" s="5"/>
      <c r="E737" s="6"/>
    </row>
    <row r="738" ht="15.75" customHeight="1">
      <c r="B738" s="8"/>
      <c r="D738" s="5"/>
      <c r="E738" s="6"/>
    </row>
    <row r="739" ht="15.75" customHeight="1">
      <c r="B739" s="8"/>
      <c r="D739" s="5"/>
      <c r="E739" s="6"/>
    </row>
    <row r="740" ht="15.75" customHeight="1">
      <c r="B740" s="8"/>
      <c r="D740" s="5"/>
      <c r="E740" s="6"/>
    </row>
    <row r="741" ht="15.75" customHeight="1">
      <c r="B741" s="8"/>
      <c r="D741" s="5"/>
      <c r="E741" s="6"/>
    </row>
    <row r="742" ht="15.75" customHeight="1">
      <c r="B742" s="8"/>
      <c r="D742" s="5"/>
      <c r="E742" s="6"/>
    </row>
    <row r="743" ht="15.75" customHeight="1">
      <c r="B743" s="8"/>
      <c r="D743" s="5"/>
      <c r="E743" s="6"/>
    </row>
    <row r="744" ht="15.75" customHeight="1">
      <c r="B744" s="8"/>
      <c r="D744" s="5"/>
      <c r="E744" s="6"/>
    </row>
    <row r="745" ht="15.75" customHeight="1">
      <c r="B745" s="8"/>
      <c r="D745" s="5"/>
      <c r="E745" s="6"/>
    </row>
    <row r="746" ht="15.75" customHeight="1">
      <c r="B746" s="8"/>
      <c r="D746" s="5"/>
      <c r="E746" s="6"/>
    </row>
    <row r="747" ht="15.75" customHeight="1">
      <c r="B747" s="8"/>
      <c r="D747" s="5"/>
      <c r="E747" s="6"/>
    </row>
    <row r="748" ht="15.75" customHeight="1">
      <c r="B748" s="8"/>
      <c r="D748" s="5"/>
      <c r="E748" s="6"/>
    </row>
    <row r="749" ht="15.75" customHeight="1">
      <c r="B749" s="8"/>
      <c r="D749" s="5"/>
      <c r="E749" s="6"/>
    </row>
    <row r="750" ht="15.75" customHeight="1">
      <c r="B750" s="8"/>
      <c r="D750" s="5"/>
      <c r="E750" s="6"/>
    </row>
    <row r="751" ht="15.75" customHeight="1">
      <c r="B751" s="8"/>
      <c r="D751" s="5"/>
      <c r="E751" s="6"/>
    </row>
    <row r="752" ht="15.75" customHeight="1">
      <c r="B752" s="8"/>
      <c r="D752" s="5"/>
      <c r="E752" s="6"/>
    </row>
    <row r="753" ht="15.75" customHeight="1">
      <c r="B753" s="8"/>
      <c r="D753" s="5"/>
      <c r="E753" s="6"/>
    </row>
    <row r="754" ht="15.75" customHeight="1">
      <c r="B754" s="8"/>
      <c r="D754" s="5"/>
      <c r="E754" s="6"/>
    </row>
    <row r="755" ht="15.75" customHeight="1">
      <c r="B755" s="8"/>
      <c r="D755" s="5"/>
      <c r="E755" s="6"/>
    </row>
    <row r="756" ht="15.75" customHeight="1">
      <c r="B756" s="8"/>
      <c r="D756" s="5"/>
      <c r="E756" s="6"/>
    </row>
    <row r="757" ht="15.75" customHeight="1">
      <c r="B757" s="8"/>
      <c r="D757" s="5"/>
      <c r="E757" s="6"/>
    </row>
    <row r="758" ht="15.75" customHeight="1">
      <c r="B758" s="8"/>
      <c r="D758" s="5"/>
      <c r="E758" s="6"/>
    </row>
    <row r="759" ht="15.75" customHeight="1">
      <c r="B759" s="8"/>
      <c r="D759" s="5"/>
      <c r="E759" s="6"/>
    </row>
    <row r="760" ht="15.75" customHeight="1">
      <c r="B760" s="8"/>
      <c r="D760" s="5"/>
      <c r="E760" s="6"/>
    </row>
    <row r="761" ht="15.75" customHeight="1">
      <c r="B761" s="8"/>
      <c r="D761" s="5"/>
      <c r="E761" s="6"/>
    </row>
    <row r="762" ht="15.75" customHeight="1">
      <c r="B762" s="8"/>
      <c r="D762" s="5"/>
      <c r="E762" s="6"/>
    </row>
    <row r="763" ht="15.75" customHeight="1">
      <c r="B763" s="8"/>
      <c r="D763" s="5"/>
      <c r="E763" s="6"/>
    </row>
    <row r="764" ht="15.75" customHeight="1">
      <c r="B764" s="8"/>
      <c r="D764" s="5"/>
      <c r="E764" s="6"/>
    </row>
    <row r="765" ht="15.75" customHeight="1">
      <c r="B765" s="8"/>
      <c r="D765" s="5"/>
      <c r="E765" s="6"/>
    </row>
    <row r="766" ht="15.75" customHeight="1">
      <c r="B766" s="8"/>
      <c r="D766" s="5"/>
      <c r="E766" s="6"/>
    </row>
    <row r="767" ht="15.75" customHeight="1">
      <c r="B767" s="8"/>
      <c r="D767" s="5"/>
      <c r="E767" s="6"/>
    </row>
    <row r="768" ht="15.75" customHeight="1">
      <c r="B768" s="8"/>
      <c r="D768" s="5"/>
      <c r="E768" s="6"/>
    </row>
    <row r="769" ht="15.75" customHeight="1">
      <c r="B769" s="8"/>
      <c r="D769" s="5"/>
      <c r="E769" s="6"/>
    </row>
    <row r="770" ht="15.75" customHeight="1">
      <c r="B770" s="8"/>
      <c r="D770" s="5"/>
      <c r="E770" s="6"/>
    </row>
    <row r="771" ht="15.75" customHeight="1">
      <c r="B771" s="8"/>
      <c r="D771" s="5"/>
      <c r="E771" s="6"/>
    </row>
    <row r="772" ht="15.75" customHeight="1">
      <c r="B772" s="8"/>
      <c r="D772" s="5"/>
      <c r="E772" s="6"/>
    </row>
    <row r="773" ht="15.75" customHeight="1">
      <c r="B773" s="8"/>
      <c r="D773" s="5"/>
      <c r="E773" s="6"/>
    </row>
    <row r="774" ht="15.75" customHeight="1">
      <c r="B774" s="8"/>
      <c r="D774" s="5"/>
      <c r="E774" s="6"/>
    </row>
    <row r="775" ht="15.75" customHeight="1">
      <c r="B775" s="8"/>
      <c r="D775" s="5"/>
      <c r="E775" s="6"/>
    </row>
    <row r="776" ht="15.75" customHeight="1">
      <c r="B776" s="8"/>
      <c r="D776" s="5"/>
      <c r="E776" s="6"/>
    </row>
    <row r="777" ht="15.75" customHeight="1">
      <c r="B777" s="8"/>
      <c r="D777" s="5"/>
      <c r="E777" s="6"/>
    </row>
    <row r="778" ht="15.75" customHeight="1">
      <c r="B778" s="8"/>
      <c r="D778" s="5"/>
      <c r="E778" s="6"/>
    </row>
    <row r="779" ht="15.75" customHeight="1">
      <c r="B779" s="8"/>
      <c r="D779" s="5"/>
      <c r="E779" s="6"/>
    </row>
    <row r="780" ht="15.75" customHeight="1">
      <c r="B780" s="8"/>
      <c r="D780" s="5"/>
      <c r="E780" s="6"/>
    </row>
    <row r="781" ht="15.75" customHeight="1">
      <c r="B781" s="8"/>
      <c r="D781" s="5"/>
      <c r="E781" s="6"/>
    </row>
    <row r="782" ht="15.75" customHeight="1">
      <c r="B782" s="8"/>
      <c r="D782" s="5"/>
      <c r="E782" s="6"/>
    </row>
    <row r="783" ht="15.75" customHeight="1">
      <c r="B783" s="8"/>
      <c r="D783" s="5"/>
      <c r="E783" s="6"/>
    </row>
    <row r="784" ht="15.75" customHeight="1">
      <c r="B784" s="8"/>
      <c r="D784" s="5"/>
      <c r="E784" s="6"/>
    </row>
    <row r="785" ht="15.75" customHeight="1">
      <c r="B785" s="8"/>
      <c r="D785" s="5"/>
      <c r="E785" s="6"/>
    </row>
    <row r="786" ht="15.75" customHeight="1">
      <c r="B786" s="8"/>
      <c r="D786" s="5"/>
      <c r="E786" s="6"/>
    </row>
    <row r="787" ht="15.75" customHeight="1">
      <c r="B787" s="8"/>
      <c r="D787" s="5"/>
      <c r="E787" s="6"/>
    </row>
    <row r="788" ht="15.75" customHeight="1">
      <c r="B788" s="8"/>
      <c r="D788" s="5"/>
      <c r="E788" s="6"/>
    </row>
    <row r="789" ht="15.75" customHeight="1">
      <c r="B789" s="8"/>
      <c r="D789" s="5"/>
      <c r="E789" s="6"/>
    </row>
    <row r="790" ht="15.75" customHeight="1">
      <c r="B790" s="8"/>
      <c r="D790" s="5"/>
      <c r="E790" s="6"/>
    </row>
    <row r="791" ht="15.75" customHeight="1">
      <c r="B791" s="8"/>
      <c r="D791" s="5"/>
      <c r="E791" s="6"/>
    </row>
    <row r="792" ht="15.75" customHeight="1">
      <c r="B792" s="8"/>
      <c r="D792" s="5"/>
      <c r="E792" s="6"/>
    </row>
    <row r="793" ht="15.75" customHeight="1">
      <c r="B793" s="8"/>
      <c r="D793" s="5"/>
      <c r="E793" s="6"/>
    </row>
    <row r="794" ht="15.75" customHeight="1">
      <c r="B794" s="8"/>
      <c r="D794" s="5"/>
      <c r="E794" s="6"/>
    </row>
    <row r="795" ht="15.75" customHeight="1">
      <c r="B795" s="8"/>
      <c r="D795" s="5"/>
      <c r="E795" s="6"/>
    </row>
    <row r="796" ht="15.75" customHeight="1">
      <c r="B796" s="8"/>
      <c r="D796" s="5"/>
      <c r="E796" s="6"/>
    </row>
    <row r="797" ht="15.75" customHeight="1">
      <c r="B797" s="8"/>
      <c r="D797" s="5"/>
      <c r="E797" s="6"/>
    </row>
    <row r="798" ht="15.75" customHeight="1">
      <c r="B798" s="8"/>
      <c r="D798" s="5"/>
      <c r="E798" s="6"/>
    </row>
    <row r="799" ht="15.75" customHeight="1">
      <c r="B799" s="8"/>
      <c r="D799" s="5"/>
      <c r="E799" s="6"/>
    </row>
    <row r="800" ht="15.75" customHeight="1">
      <c r="B800" s="8"/>
      <c r="D800" s="5"/>
      <c r="E800" s="6"/>
    </row>
    <row r="801" ht="15.75" customHeight="1">
      <c r="B801" s="8"/>
      <c r="D801" s="5"/>
      <c r="E801" s="6"/>
    </row>
    <row r="802" ht="15.75" customHeight="1">
      <c r="B802" s="8"/>
      <c r="D802" s="5"/>
      <c r="E802" s="6"/>
    </row>
    <row r="803" ht="15.75" customHeight="1">
      <c r="B803" s="8"/>
      <c r="D803" s="5"/>
      <c r="E803" s="6"/>
    </row>
    <row r="804" ht="15.75" customHeight="1">
      <c r="B804" s="8"/>
      <c r="D804" s="5"/>
      <c r="E804" s="6"/>
    </row>
    <row r="805" ht="15.75" customHeight="1">
      <c r="B805" s="8"/>
      <c r="D805" s="5"/>
      <c r="E805" s="6"/>
    </row>
    <row r="806" ht="15.75" customHeight="1">
      <c r="B806" s="8"/>
      <c r="D806" s="5"/>
      <c r="E806" s="6"/>
    </row>
    <row r="807" ht="15.75" customHeight="1">
      <c r="B807" s="8"/>
      <c r="D807" s="5"/>
      <c r="E807" s="6"/>
    </row>
    <row r="808" ht="15.75" customHeight="1">
      <c r="B808" s="8"/>
      <c r="D808" s="5"/>
      <c r="E808" s="6"/>
    </row>
    <row r="809" ht="15.75" customHeight="1">
      <c r="B809" s="8"/>
      <c r="D809" s="5"/>
      <c r="E809" s="6"/>
    </row>
    <row r="810" ht="15.75" customHeight="1">
      <c r="B810" s="8"/>
      <c r="D810" s="5"/>
      <c r="E810" s="6"/>
    </row>
    <row r="811" ht="15.75" customHeight="1">
      <c r="B811" s="8"/>
      <c r="D811" s="5"/>
      <c r="E811" s="6"/>
    </row>
    <row r="812" ht="15.75" customHeight="1">
      <c r="B812" s="8"/>
      <c r="D812" s="5"/>
      <c r="E812" s="6"/>
    </row>
    <row r="813" ht="15.75" customHeight="1">
      <c r="B813" s="8"/>
      <c r="D813" s="5"/>
      <c r="E813" s="6"/>
    </row>
    <row r="814" ht="15.75" customHeight="1">
      <c r="B814" s="8"/>
      <c r="D814" s="5"/>
      <c r="E814" s="6"/>
    </row>
    <row r="815" ht="15.75" customHeight="1">
      <c r="B815" s="8"/>
      <c r="D815" s="5"/>
      <c r="E815" s="6"/>
    </row>
    <row r="816" ht="15.75" customHeight="1">
      <c r="B816" s="8"/>
      <c r="D816" s="5"/>
      <c r="E816" s="6"/>
    </row>
    <row r="817" ht="15.75" customHeight="1">
      <c r="B817" s="8"/>
      <c r="D817" s="5"/>
      <c r="E817" s="6"/>
    </row>
    <row r="818" ht="15.75" customHeight="1">
      <c r="B818" s="8"/>
      <c r="D818" s="5"/>
      <c r="E818" s="6"/>
    </row>
    <row r="819" ht="15.75" customHeight="1">
      <c r="B819" s="8"/>
      <c r="D819" s="5"/>
      <c r="E819" s="6"/>
    </row>
    <row r="820" ht="15.75" customHeight="1">
      <c r="B820" s="8"/>
      <c r="D820" s="5"/>
      <c r="E820" s="6"/>
    </row>
    <row r="821" ht="15.75" customHeight="1">
      <c r="B821" s="8"/>
      <c r="D821" s="5"/>
      <c r="E821" s="6"/>
    </row>
    <row r="822" ht="15.75" customHeight="1">
      <c r="B822" s="8"/>
      <c r="D822" s="5"/>
      <c r="E822" s="6"/>
    </row>
    <row r="823" ht="15.75" customHeight="1">
      <c r="B823" s="8"/>
      <c r="D823" s="5"/>
      <c r="E823" s="6"/>
    </row>
    <row r="824" ht="15.75" customHeight="1">
      <c r="B824" s="8"/>
      <c r="D824" s="5"/>
      <c r="E824" s="6"/>
    </row>
    <row r="825" ht="15.75" customHeight="1">
      <c r="B825" s="8"/>
      <c r="D825" s="5"/>
      <c r="E825" s="6"/>
    </row>
    <row r="826" ht="15.75" customHeight="1">
      <c r="B826" s="8"/>
      <c r="D826" s="5"/>
      <c r="E826" s="6"/>
    </row>
    <row r="827" ht="15.75" customHeight="1">
      <c r="B827" s="8"/>
      <c r="D827" s="5"/>
      <c r="E827" s="6"/>
    </row>
    <row r="828" ht="15.75" customHeight="1">
      <c r="B828" s="8"/>
      <c r="D828" s="5"/>
      <c r="E828" s="6"/>
    </row>
    <row r="829" ht="15.75" customHeight="1">
      <c r="B829" s="8"/>
      <c r="D829" s="5"/>
      <c r="E829" s="6"/>
    </row>
    <row r="830" ht="15.75" customHeight="1">
      <c r="B830" s="8"/>
      <c r="D830" s="5"/>
      <c r="E830" s="6"/>
    </row>
    <row r="831" ht="15.75" customHeight="1">
      <c r="B831" s="8"/>
      <c r="D831" s="5"/>
      <c r="E831" s="6"/>
    </row>
    <row r="832" ht="15.75" customHeight="1">
      <c r="B832" s="8"/>
      <c r="D832" s="5"/>
      <c r="E832" s="6"/>
    </row>
    <row r="833" ht="15.75" customHeight="1">
      <c r="B833" s="8"/>
      <c r="D833" s="5"/>
      <c r="E833" s="6"/>
    </row>
    <row r="834" ht="15.75" customHeight="1">
      <c r="B834" s="8"/>
      <c r="D834" s="5"/>
      <c r="E834" s="6"/>
    </row>
    <row r="835" ht="15.75" customHeight="1">
      <c r="B835" s="8"/>
      <c r="D835" s="5"/>
      <c r="E835" s="6"/>
    </row>
    <row r="836" ht="15.75" customHeight="1">
      <c r="B836" s="8"/>
      <c r="D836" s="5"/>
      <c r="E836" s="6"/>
    </row>
    <row r="837" ht="15.75" customHeight="1">
      <c r="B837" s="8"/>
      <c r="D837" s="5"/>
      <c r="E837" s="6"/>
    </row>
    <row r="838" ht="15.75" customHeight="1">
      <c r="B838" s="8"/>
      <c r="D838" s="5"/>
      <c r="E838" s="6"/>
    </row>
    <row r="839" ht="15.75" customHeight="1">
      <c r="B839" s="8"/>
      <c r="D839" s="5"/>
      <c r="E839" s="6"/>
    </row>
    <row r="840" ht="15.75" customHeight="1">
      <c r="B840" s="8"/>
      <c r="D840" s="5"/>
      <c r="E840" s="6"/>
    </row>
    <row r="841" ht="15.75" customHeight="1">
      <c r="B841" s="8"/>
      <c r="D841" s="5"/>
      <c r="E841" s="6"/>
    </row>
    <row r="842" ht="15.75" customHeight="1">
      <c r="B842" s="8"/>
      <c r="D842" s="5"/>
      <c r="E842" s="6"/>
    </row>
    <row r="843" ht="15.75" customHeight="1">
      <c r="B843" s="8"/>
      <c r="D843" s="5"/>
      <c r="E843" s="6"/>
    </row>
    <row r="844" ht="15.75" customHeight="1">
      <c r="B844" s="8"/>
      <c r="D844" s="5"/>
      <c r="E844" s="6"/>
    </row>
    <row r="845" ht="15.75" customHeight="1">
      <c r="B845" s="8"/>
      <c r="D845" s="5"/>
      <c r="E845" s="6"/>
    </row>
    <row r="846" ht="15.75" customHeight="1">
      <c r="B846" s="8"/>
      <c r="D846" s="5"/>
      <c r="E846" s="6"/>
    </row>
    <row r="847" ht="15.75" customHeight="1">
      <c r="B847" s="8"/>
      <c r="D847" s="5"/>
      <c r="E847" s="6"/>
    </row>
    <row r="848" ht="15.75" customHeight="1">
      <c r="B848" s="8"/>
      <c r="D848" s="5"/>
      <c r="E848" s="6"/>
    </row>
    <row r="849" ht="15.75" customHeight="1">
      <c r="B849" s="8"/>
      <c r="D849" s="5"/>
      <c r="E849" s="6"/>
    </row>
    <row r="850" ht="15.75" customHeight="1">
      <c r="B850" s="8"/>
      <c r="D850" s="5"/>
      <c r="E850" s="6"/>
    </row>
    <row r="851" ht="15.75" customHeight="1">
      <c r="B851" s="8"/>
      <c r="D851" s="5"/>
      <c r="E851" s="6"/>
    </row>
    <row r="852" ht="15.75" customHeight="1">
      <c r="B852" s="8"/>
      <c r="D852" s="5"/>
      <c r="E852" s="6"/>
    </row>
    <row r="853" ht="15.75" customHeight="1">
      <c r="B853" s="8"/>
      <c r="D853" s="5"/>
      <c r="E853" s="6"/>
    </row>
    <row r="854" ht="15.75" customHeight="1">
      <c r="B854" s="8"/>
      <c r="D854" s="5"/>
      <c r="E854" s="6"/>
    </row>
    <row r="855" ht="15.75" customHeight="1">
      <c r="B855" s="8"/>
      <c r="D855" s="5"/>
      <c r="E855" s="6"/>
    </row>
    <row r="856" ht="15.75" customHeight="1">
      <c r="B856" s="8"/>
      <c r="D856" s="5"/>
      <c r="E856" s="6"/>
    </row>
    <row r="857" ht="15.75" customHeight="1">
      <c r="B857" s="8"/>
      <c r="D857" s="5"/>
      <c r="E857" s="6"/>
    </row>
    <row r="858" ht="15.75" customHeight="1">
      <c r="B858" s="8"/>
      <c r="D858" s="5"/>
      <c r="E858" s="6"/>
    </row>
    <row r="859" ht="15.75" customHeight="1">
      <c r="B859" s="8"/>
      <c r="D859" s="5"/>
      <c r="E859" s="6"/>
    </row>
    <row r="860" ht="15.75" customHeight="1">
      <c r="B860" s="8"/>
      <c r="D860" s="5"/>
      <c r="E860" s="6"/>
    </row>
    <row r="861" ht="15.75" customHeight="1">
      <c r="B861" s="8"/>
      <c r="D861" s="5"/>
      <c r="E861" s="6"/>
    </row>
    <row r="862" ht="15.75" customHeight="1">
      <c r="B862" s="8"/>
      <c r="D862" s="5"/>
      <c r="E862" s="6"/>
    </row>
    <row r="863" ht="15.75" customHeight="1">
      <c r="B863" s="8"/>
      <c r="D863" s="5"/>
      <c r="E863" s="6"/>
    </row>
    <row r="864" ht="15.75" customHeight="1">
      <c r="B864" s="8"/>
      <c r="D864" s="5"/>
      <c r="E864" s="6"/>
    </row>
    <row r="865" ht="15.75" customHeight="1">
      <c r="B865" s="8"/>
      <c r="D865" s="5"/>
      <c r="E865" s="6"/>
    </row>
    <row r="866" ht="15.75" customHeight="1">
      <c r="B866" s="8"/>
      <c r="D866" s="5"/>
      <c r="E866" s="6"/>
    </row>
    <row r="867" ht="15.75" customHeight="1">
      <c r="B867" s="8"/>
      <c r="D867" s="5"/>
      <c r="E867" s="6"/>
    </row>
    <row r="868" ht="15.75" customHeight="1">
      <c r="B868" s="8"/>
      <c r="D868" s="5"/>
      <c r="E868" s="6"/>
    </row>
    <row r="869" ht="15.75" customHeight="1">
      <c r="B869" s="8"/>
      <c r="D869" s="5"/>
      <c r="E869" s="6"/>
    </row>
    <row r="870" ht="15.75" customHeight="1">
      <c r="B870" s="8"/>
      <c r="D870" s="5"/>
      <c r="E870" s="6"/>
    </row>
    <row r="871" ht="15.75" customHeight="1">
      <c r="B871" s="8"/>
      <c r="D871" s="5"/>
      <c r="E871" s="6"/>
    </row>
    <row r="872" ht="15.75" customHeight="1">
      <c r="B872" s="8"/>
      <c r="D872" s="5"/>
      <c r="E872" s="6"/>
    </row>
    <row r="873" ht="15.75" customHeight="1">
      <c r="B873" s="8"/>
      <c r="D873" s="5"/>
      <c r="E873" s="6"/>
    </row>
    <row r="874" ht="15.75" customHeight="1">
      <c r="B874" s="8"/>
      <c r="D874" s="5"/>
      <c r="E874" s="6"/>
    </row>
    <row r="875" ht="15.75" customHeight="1">
      <c r="B875" s="8"/>
      <c r="D875" s="5"/>
      <c r="E875" s="6"/>
    </row>
    <row r="876" ht="15.75" customHeight="1">
      <c r="B876" s="8"/>
      <c r="D876" s="5"/>
      <c r="E876" s="6"/>
    </row>
    <row r="877" ht="15.75" customHeight="1">
      <c r="B877" s="8"/>
      <c r="D877" s="5"/>
      <c r="E877" s="6"/>
    </row>
    <row r="878" ht="15.75" customHeight="1">
      <c r="B878" s="8"/>
      <c r="D878" s="5"/>
      <c r="E878" s="6"/>
    </row>
    <row r="879" ht="15.75" customHeight="1">
      <c r="B879" s="8"/>
      <c r="D879" s="5"/>
      <c r="E879" s="6"/>
    </row>
    <row r="880" ht="15.75" customHeight="1">
      <c r="B880" s="8"/>
      <c r="D880" s="5"/>
      <c r="E880" s="6"/>
    </row>
    <row r="881" ht="15.75" customHeight="1">
      <c r="B881" s="8"/>
      <c r="D881" s="5"/>
      <c r="E881" s="6"/>
    </row>
    <row r="882" ht="15.75" customHeight="1">
      <c r="B882" s="8"/>
      <c r="D882" s="5"/>
      <c r="E882" s="6"/>
    </row>
    <row r="883" ht="15.75" customHeight="1">
      <c r="B883" s="8"/>
      <c r="D883" s="5"/>
      <c r="E883" s="6"/>
    </row>
    <row r="884" ht="15.75" customHeight="1">
      <c r="B884" s="8"/>
      <c r="D884" s="5"/>
      <c r="E884" s="6"/>
    </row>
    <row r="885" ht="15.75" customHeight="1">
      <c r="B885" s="8"/>
      <c r="D885" s="5"/>
      <c r="E885" s="6"/>
    </row>
    <row r="886" ht="15.75" customHeight="1">
      <c r="B886" s="8"/>
      <c r="D886" s="5"/>
      <c r="E886" s="6"/>
    </row>
    <row r="887" ht="15.75" customHeight="1">
      <c r="B887" s="8"/>
      <c r="D887" s="5"/>
      <c r="E887" s="6"/>
    </row>
    <row r="888" ht="15.75" customHeight="1">
      <c r="B888" s="8"/>
      <c r="D888" s="5"/>
      <c r="E888" s="6"/>
    </row>
    <row r="889" ht="15.75" customHeight="1">
      <c r="B889" s="8"/>
      <c r="D889" s="5"/>
      <c r="E889" s="6"/>
    </row>
    <row r="890" ht="15.75" customHeight="1">
      <c r="B890" s="8"/>
      <c r="D890" s="5"/>
      <c r="E890" s="6"/>
    </row>
    <row r="891" ht="15.75" customHeight="1">
      <c r="B891" s="8"/>
      <c r="D891" s="5"/>
      <c r="E891" s="6"/>
    </row>
    <row r="892" ht="15.75" customHeight="1">
      <c r="B892" s="8"/>
      <c r="D892" s="5"/>
      <c r="E892" s="6"/>
    </row>
    <row r="893" ht="15.75" customHeight="1">
      <c r="B893" s="8"/>
      <c r="D893" s="5"/>
      <c r="E893" s="6"/>
    </row>
    <row r="894" ht="15.75" customHeight="1">
      <c r="B894" s="8"/>
      <c r="D894" s="5"/>
      <c r="E894" s="6"/>
    </row>
    <row r="895" ht="15.75" customHeight="1">
      <c r="B895" s="8"/>
      <c r="D895" s="5"/>
      <c r="E895" s="6"/>
    </row>
    <row r="896" ht="15.75" customHeight="1">
      <c r="B896" s="8"/>
      <c r="D896" s="5"/>
      <c r="E896" s="6"/>
    </row>
    <row r="897" ht="15.75" customHeight="1">
      <c r="B897" s="8"/>
      <c r="D897" s="5"/>
      <c r="E897" s="6"/>
    </row>
    <row r="898" ht="15.75" customHeight="1">
      <c r="B898" s="8"/>
      <c r="D898" s="5"/>
      <c r="E898" s="6"/>
    </row>
    <row r="899" ht="15.75" customHeight="1">
      <c r="B899" s="8"/>
      <c r="D899" s="5"/>
      <c r="E899" s="6"/>
    </row>
    <row r="900" ht="15.75" customHeight="1">
      <c r="B900" s="8"/>
      <c r="D900" s="5"/>
      <c r="E900" s="6"/>
    </row>
    <row r="901" ht="15.75" customHeight="1">
      <c r="B901" s="8"/>
      <c r="D901" s="5"/>
      <c r="E901" s="6"/>
    </row>
    <row r="902" ht="15.75" customHeight="1">
      <c r="B902" s="8"/>
      <c r="D902" s="5"/>
      <c r="E902" s="6"/>
    </row>
    <row r="903" ht="15.75" customHeight="1">
      <c r="B903" s="8"/>
      <c r="D903" s="5"/>
      <c r="E903" s="6"/>
    </row>
    <row r="904" ht="15.75" customHeight="1">
      <c r="B904" s="8"/>
      <c r="D904" s="5"/>
      <c r="E904" s="6"/>
    </row>
    <row r="905" ht="15.75" customHeight="1">
      <c r="B905" s="8"/>
      <c r="D905" s="5"/>
      <c r="E905" s="6"/>
    </row>
    <row r="906" ht="15.75" customHeight="1">
      <c r="B906" s="8"/>
      <c r="D906" s="5"/>
      <c r="E906" s="6"/>
    </row>
    <row r="907" ht="15.75" customHeight="1">
      <c r="B907" s="8"/>
      <c r="D907" s="5"/>
      <c r="E907" s="6"/>
    </row>
    <row r="908" ht="15.75" customHeight="1">
      <c r="B908" s="8"/>
      <c r="D908" s="5"/>
      <c r="E908" s="6"/>
    </row>
    <row r="909" ht="15.75" customHeight="1">
      <c r="B909" s="8"/>
      <c r="D909" s="5"/>
      <c r="E909" s="6"/>
    </row>
    <row r="910" ht="15.75" customHeight="1">
      <c r="B910" s="8"/>
      <c r="D910" s="5"/>
      <c r="E910" s="6"/>
    </row>
    <row r="911" ht="15.75" customHeight="1">
      <c r="B911" s="8"/>
      <c r="D911" s="5"/>
      <c r="E911" s="6"/>
    </row>
    <row r="912" ht="15.75" customHeight="1">
      <c r="B912" s="8"/>
      <c r="D912" s="5"/>
      <c r="E912" s="6"/>
    </row>
    <row r="913" ht="15.75" customHeight="1">
      <c r="B913" s="8"/>
      <c r="D913" s="5"/>
      <c r="E913" s="6"/>
    </row>
    <row r="914" ht="15.75" customHeight="1">
      <c r="B914" s="8"/>
      <c r="D914" s="5"/>
      <c r="E914" s="6"/>
    </row>
    <row r="915" ht="15.75" customHeight="1">
      <c r="B915" s="8"/>
      <c r="D915" s="5"/>
      <c r="E915" s="6"/>
    </row>
    <row r="916" ht="15.75" customHeight="1">
      <c r="B916" s="8"/>
      <c r="D916" s="5"/>
      <c r="E916" s="6"/>
    </row>
    <row r="917" ht="15.75" customHeight="1">
      <c r="B917" s="8"/>
      <c r="D917" s="5"/>
      <c r="E917" s="6"/>
    </row>
    <row r="918" ht="15.75" customHeight="1">
      <c r="B918" s="8"/>
      <c r="D918" s="5"/>
      <c r="E918" s="6"/>
    </row>
    <row r="919" ht="15.75" customHeight="1">
      <c r="B919" s="8"/>
      <c r="D919" s="5"/>
      <c r="E919" s="6"/>
    </row>
    <row r="920" ht="15.75" customHeight="1">
      <c r="B920" s="8"/>
      <c r="D920" s="5"/>
      <c r="E920" s="6"/>
    </row>
    <row r="921" ht="15.75" customHeight="1">
      <c r="B921" s="8"/>
      <c r="D921" s="5"/>
      <c r="E921" s="6"/>
    </row>
    <row r="922" ht="15.75" customHeight="1">
      <c r="B922" s="8"/>
      <c r="D922" s="5"/>
      <c r="E922" s="6"/>
    </row>
    <row r="923" ht="15.75" customHeight="1">
      <c r="B923" s="8"/>
      <c r="D923" s="5"/>
      <c r="E923" s="6"/>
    </row>
    <row r="924" ht="15.75" customHeight="1">
      <c r="B924" s="8"/>
      <c r="D924" s="5"/>
      <c r="E924" s="6"/>
    </row>
    <row r="925" ht="15.75" customHeight="1">
      <c r="B925" s="8"/>
      <c r="D925" s="5"/>
      <c r="E925" s="6"/>
    </row>
    <row r="926" ht="15.75" customHeight="1">
      <c r="B926" s="8"/>
      <c r="D926" s="5"/>
      <c r="E926" s="6"/>
    </row>
    <row r="927" ht="15.75" customHeight="1">
      <c r="B927" s="8"/>
      <c r="D927" s="5"/>
      <c r="E927" s="6"/>
    </row>
    <row r="928" ht="15.75" customHeight="1">
      <c r="B928" s="8"/>
      <c r="D928" s="5"/>
      <c r="E928" s="6"/>
    </row>
    <row r="929" ht="15.75" customHeight="1">
      <c r="B929" s="8"/>
      <c r="D929" s="5"/>
      <c r="E929" s="6"/>
    </row>
    <row r="930" ht="15.75" customHeight="1">
      <c r="B930" s="8"/>
      <c r="D930" s="5"/>
      <c r="E930" s="6"/>
    </row>
    <row r="931" ht="15.75" customHeight="1">
      <c r="B931" s="8"/>
      <c r="D931" s="5"/>
      <c r="E931" s="6"/>
    </row>
    <row r="932" ht="15.75" customHeight="1">
      <c r="B932" s="8"/>
      <c r="D932" s="5"/>
      <c r="E932" s="6"/>
    </row>
    <row r="933" ht="15.75" customHeight="1">
      <c r="B933" s="8"/>
      <c r="D933" s="5"/>
      <c r="E933" s="6"/>
    </row>
    <row r="934" ht="15.75" customHeight="1">
      <c r="B934" s="8"/>
      <c r="D934" s="5"/>
      <c r="E934" s="6"/>
    </row>
    <row r="935" ht="15.75" customHeight="1">
      <c r="B935" s="8"/>
      <c r="D935" s="5"/>
      <c r="E935" s="6"/>
    </row>
    <row r="936" ht="15.75" customHeight="1">
      <c r="B936" s="8"/>
      <c r="D936" s="5"/>
      <c r="E936" s="6"/>
    </row>
    <row r="937" ht="15.75" customHeight="1">
      <c r="B937" s="8"/>
      <c r="D937" s="5"/>
      <c r="E937" s="6"/>
    </row>
    <row r="938" ht="15.75" customHeight="1">
      <c r="B938" s="8"/>
      <c r="D938" s="5"/>
      <c r="E938" s="6"/>
    </row>
    <row r="939" ht="15.75" customHeight="1">
      <c r="B939" s="8"/>
      <c r="D939" s="5"/>
      <c r="E939" s="6"/>
    </row>
    <row r="940" ht="15.75" customHeight="1">
      <c r="B940" s="8"/>
      <c r="D940" s="5"/>
      <c r="E940" s="6"/>
    </row>
    <row r="941" ht="15.75" customHeight="1">
      <c r="B941" s="8"/>
      <c r="D941" s="5"/>
      <c r="E941" s="6"/>
    </row>
    <row r="942" ht="15.75" customHeight="1">
      <c r="B942" s="8"/>
      <c r="D942" s="5"/>
      <c r="E942" s="6"/>
    </row>
    <row r="943" ht="15.75" customHeight="1">
      <c r="B943" s="8"/>
      <c r="D943" s="5"/>
      <c r="E943" s="6"/>
    </row>
    <row r="944" ht="15.75" customHeight="1">
      <c r="B944" s="8"/>
      <c r="D944" s="5"/>
      <c r="E944" s="6"/>
    </row>
    <row r="945" ht="15.75" customHeight="1">
      <c r="B945" s="8"/>
      <c r="D945" s="5"/>
      <c r="E945" s="6"/>
    </row>
    <row r="946" ht="15.75" customHeight="1">
      <c r="B946" s="8"/>
      <c r="D946" s="5"/>
      <c r="E946" s="6"/>
    </row>
    <row r="947" ht="15.75" customHeight="1">
      <c r="B947" s="8"/>
      <c r="D947" s="5"/>
      <c r="E947" s="6"/>
    </row>
    <row r="948" ht="15.75" customHeight="1">
      <c r="B948" s="8"/>
      <c r="D948" s="5"/>
      <c r="E948" s="6"/>
    </row>
    <row r="949" ht="15.75" customHeight="1">
      <c r="B949" s="8"/>
      <c r="D949" s="5"/>
      <c r="E949" s="6"/>
    </row>
    <row r="950" ht="15.75" customHeight="1">
      <c r="B950" s="8"/>
      <c r="D950" s="5"/>
      <c r="E950" s="6"/>
    </row>
    <row r="951" ht="15.75" customHeight="1">
      <c r="B951" s="8"/>
      <c r="D951" s="5"/>
      <c r="E951" s="6"/>
    </row>
    <row r="952" ht="15.75" customHeight="1">
      <c r="B952" s="8"/>
      <c r="D952" s="5"/>
      <c r="E952" s="6"/>
    </row>
    <row r="953" ht="15.75" customHeight="1">
      <c r="B953" s="8"/>
      <c r="D953" s="5"/>
      <c r="E953" s="6"/>
    </row>
    <row r="954" ht="15.75" customHeight="1">
      <c r="B954" s="8"/>
      <c r="D954" s="5"/>
      <c r="E954" s="6"/>
    </row>
    <row r="955" ht="15.75" customHeight="1">
      <c r="B955" s="8"/>
      <c r="D955" s="5"/>
      <c r="E955" s="6"/>
    </row>
    <row r="956" ht="15.75" customHeight="1">
      <c r="B956" s="8"/>
      <c r="D956" s="5"/>
      <c r="E956" s="6"/>
    </row>
    <row r="957" ht="15.75" customHeight="1">
      <c r="B957" s="8"/>
      <c r="D957" s="5"/>
      <c r="E957" s="6"/>
    </row>
    <row r="958" ht="15.75" customHeight="1">
      <c r="B958" s="8"/>
      <c r="D958" s="5"/>
      <c r="E958" s="6"/>
    </row>
    <row r="959" ht="15.75" customHeight="1">
      <c r="B959" s="8"/>
      <c r="D959" s="5"/>
      <c r="E959" s="6"/>
    </row>
    <row r="960" ht="15.75" customHeight="1">
      <c r="B960" s="8"/>
      <c r="D960" s="5"/>
      <c r="E960" s="6"/>
    </row>
    <row r="961" ht="15.75" customHeight="1">
      <c r="B961" s="8"/>
      <c r="D961" s="5"/>
      <c r="E961" s="6"/>
    </row>
    <row r="962" ht="15.75" customHeight="1">
      <c r="B962" s="8"/>
      <c r="D962" s="5"/>
      <c r="E962" s="6"/>
    </row>
    <row r="963" ht="15.75" customHeight="1">
      <c r="B963" s="8"/>
      <c r="D963" s="5"/>
      <c r="E963" s="6"/>
    </row>
    <row r="964" ht="15.75" customHeight="1">
      <c r="B964" s="8"/>
      <c r="D964" s="5"/>
      <c r="E964" s="6"/>
    </row>
    <row r="965" ht="15.75" customHeight="1">
      <c r="B965" s="8"/>
      <c r="D965" s="5"/>
      <c r="E965" s="6"/>
    </row>
    <row r="966" ht="15.75" customHeight="1">
      <c r="B966" s="8"/>
      <c r="D966" s="5"/>
      <c r="E966" s="6"/>
    </row>
    <row r="967" ht="15.75" customHeight="1">
      <c r="B967" s="8"/>
      <c r="D967" s="5"/>
      <c r="E967" s="6"/>
    </row>
    <row r="968" ht="15.75" customHeight="1">
      <c r="B968" s="8"/>
      <c r="D968" s="5"/>
      <c r="E968" s="6"/>
    </row>
    <row r="969" ht="15.75" customHeight="1">
      <c r="B969" s="8"/>
      <c r="D969" s="5"/>
      <c r="E969" s="6"/>
    </row>
    <row r="970" ht="15.75" customHeight="1">
      <c r="B970" s="8"/>
      <c r="D970" s="5"/>
      <c r="E970" s="6"/>
    </row>
    <row r="971" ht="15.75" customHeight="1">
      <c r="B971" s="8"/>
      <c r="D971" s="5"/>
      <c r="E971" s="6"/>
    </row>
    <row r="972" ht="15.75" customHeight="1">
      <c r="B972" s="8"/>
      <c r="D972" s="5"/>
      <c r="E972" s="6"/>
    </row>
    <row r="973" ht="15.75" customHeight="1">
      <c r="B973" s="8"/>
      <c r="D973" s="5"/>
      <c r="E973" s="6"/>
    </row>
    <row r="974" ht="15.75" customHeight="1">
      <c r="B974" s="8"/>
      <c r="D974" s="5"/>
      <c r="E974" s="6"/>
    </row>
    <row r="975" ht="15.75" customHeight="1">
      <c r="B975" s="8"/>
      <c r="D975" s="5"/>
      <c r="E975" s="6"/>
    </row>
    <row r="976" ht="15.75" customHeight="1">
      <c r="B976" s="8"/>
      <c r="D976" s="5"/>
      <c r="E976" s="6"/>
    </row>
    <row r="977" ht="15.75" customHeight="1">
      <c r="B977" s="8"/>
      <c r="D977" s="5"/>
      <c r="E977" s="6"/>
    </row>
    <row r="978" ht="15.75" customHeight="1">
      <c r="B978" s="8"/>
      <c r="D978" s="5"/>
      <c r="E978" s="6"/>
    </row>
    <row r="979" ht="15.75" customHeight="1">
      <c r="B979" s="8"/>
      <c r="D979" s="5"/>
      <c r="E979" s="6"/>
    </row>
    <row r="980" ht="15.75" customHeight="1">
      <c r="B980" s="8"/>
      <c r="D980" s="5"/>
      <c r="E980" s="6"/>
    </row>
    <row r="981" ht="15.75" customHeight="1">
      <c r="B981" s="8"/>
      <c r="D981" s="5"/>
      <c r="E981" s="6"/>
    </row>
    <row r="982" ht="15.75" customHeight="1">
      <c r="B982" s="8"/>
      <c r="D982" s="5"/>
      <c r="E982" s="6"/>
    </row>
    <row r="983" ht="15.75" customHeight="1">
      <c r="B983" s="8"/>
      <c r="D983" s="5"/>
      <c r="E983" s="6"/>
    </row>
    <row r="984" ht="15.75" customHeight="1">
      <c r="B984" s="8"/>
      <c r="D984" s="5"/>
      <c r="E984" s="6"/>
    </row>
    <row r="985" ht="15.75" customHeight="1">
      <c r="B985" s="8"/>
      <c r="D985" s="5"/>
      <c r="E985" s="6"/>
    </row>
    <row r="986" ht="15.75" customHeight="1">
      <c r="B986" s="8"/>
      <c r="D986" s="5"/>
      <c r="E986" s="6"/>
    </row>
    <row r="987" ht="15.75" customHeight="1">
      <c r="B987" s="8"/>
      <c r="D987" s="5"/>
      <c r="E987" s="6"/>
    </row>
    <row r="988" ht="15.75" customHeight="1">
      <c r="B988" s="8"/>
      <c r="D988" s="5"/>
      <c r="E988" s="6"/>
    </row>
    <row r="989" ht="15.75" customHeight="1">
      <c r="B989" s="8"/>
      <c r="D989" s="5"/>
      <c r="E989" s="6"/>
    </row>
    <row r="990" ht="15.75" customHeight="1">
      <c r="B990" s="8"/>
      <c r="D990" s="5"/>
      <c r="E990" s="6"/>
    </row>
    <row r="991" ht="15.75" customHeight="1">
      <c r="B991" s="8"/>
      <c r="D991" s="5"/>
      <c r="E991" s="6"/>
    </row>
    <row r="992" ht="15.75" customHeight="1">
      <c r="B992" s="8"/>
      <c r="D992" s="5"/>
      <c r="E992" s="6"/>
    </row>
    <row r="993" ht="15.75" customHeight="1">
      <c r="B993" s="8"/>
      <c r="D993" s="5"/>
      <c r="E993" s="6"/>
    </row>
    <row r="994" ht="15.75" customHeight="1">
      <c r="B994" s="8"/>
      <c r="D994" s="5"/>
      <c r="E994" s="6"/>
    </row>
    <row r="995" ht="15.75" customHeight="1">
      <c r="B995" s="8"/>
      <c r="D995" s="5"/>
      <c r="E995" s="6"/>
    </row>
    <row r="996" ht="15.75" customHeight="1">
      <c r="B996" s="8"/>
      <c r="D996" s="5"/>
      <c r="E996" s="6"/>
    </row>
    <row r="997" ht="15.75" customHeight="1">
      <c r="B997" s="8"/>
      <c r="D997" s="5"/>
      <c r="E997" s="6"/>
    </row>
    <row r="998" ht="15.75" customHeight="1">
      <c r="B998" s="8"/>
      <c r="D998" s="5"/>
      <c r="E998" s="6"/>
    </row>
    <row r="999" ht="15.75" customHeight="1">
      <c r="B999" s="8"/>
      <c r="D999" s="5"/>
      <c r="E999" s="6"/>
    </row>
    <row r="1000" ht="15.75" customHeight="1">
      <c r="B1000" s="8"/>
      <c r="D1000" s="5"/>
      <c r="E1000" s="6"/>
    </row>
  </sheetData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>
    <row r="1">
      <c r="A1" s="1" t="s">
        <v>0</v>
      </c>
    </row>
    <row r="2">
      <c r="A2" s="4" t="s">
        <v>2</v>
      </c>
    </row>
    <row r="3">
      <c r="A3" s="4" t="s">
        <v>3</v>
      </c>
    </row>
    <row r="4">
      <c r="A4" s="7"/>
      <c r="B4" s="8"/>
      <c r="C4" s="9"/>
      <c r="D4" s="5"/>
      <c r="E4" s="6"/>
    </row>
    <row r="5">
      <c r="A5" s="11" t="s">
        <v>6</v>
      </c>
      <c r="B5" s="13" t="s">
        <v>9</v>
      </c>
      <c r="C5" s="15" t="s">
        <v>10</v>
      </c>
      <c r="D5" s="16" t="s">
        <v>11</v>
      </c>
      <c r="E5" s="15" t="s">
        <v>13</v>
      </c>
      <c r="F5" s="16" t="s">
        <v>14</v>
      </c>
      <c r="G5" s="16" t="s">
        <v>16</v>
      </c>
      <c r="H5" s="16" t="s">
        <v>17</v>
      </c>
      <c r="I5" s="16" t="s">
        <v>19</v>
      </c>
      <c r="J5" s="16" t="s">
        <v>20</v>
      </c>
      <c r="K5" s="15" t="s">
        <v>21</v>
      </c>
      <c r="L5" s="15" t="s">
        <v>22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9"/>
      <c r="B6" s="20"/>
      <c r="C6" s="20"/>
      <c r="D6" s="21"/>
      <c r="E6" s="22">
        <f>E7+E8+E9+E10+E11+E12+E13+E14</f>
        <v>0</v>
      </c>
      <c r="F6" s="23"/>
      <c r="G6" s="23"/>
      <c r="H6" s="24"/>
      <c r="I6" s="24"/>
      <c r="J6" s="24"/>
      <c r="K6" s="22">
        <f>E6</f>
        <v>0</v>
      </c>
      <c r="L6" s="22">
        <f>E41</f>
        <v>0</v>
      </c>
    </row>
    <row r="7">
      <c r="A7" s="26"/>
      <c r="B7" s="26"/>
      <c r="C7" s="27"/>
      <c r="D7" s="28"/>
      <c r="E7" s="29"/>
      <c r="F7" s="30"/>
      <c r="G7" s="30"/>
      <c r="H7" s="26"/>
      <c r="I7" s="26"/>
      <c r="J7" s="26"/>
      <c r="K7" s="29">
        <f t="shared" ref="K7:K16" si="1">K6-G7</f>
        <v>0</v>
      </c>
      <c r="L7" s="29">
        <f t="shared" ref="L7:L41" si="2">L6-G7</f>
        <v>0</v>
      </c>
    </row>
    <row r="8">
      <c r="A8" s="26"/>
      <c r="B8" s="26"/>
      <c r="C8" s="31"/>
      <c r="D8" s="28"/>
      <c r="E8" s="29"/>
      <c r="F8" s="30"/>
      <c r="G8" s="30"/>
      <c r="H8" s="26"/>
      <c r="I8" s="26"/>
      <c r="J8" s="26"/>
      <c r="K8" s="29">
        <f t="shared" si="1"/>
        <v>0</v>
      </c>
      <c r="L8" s="29">
        <f t="shared" si="2"/>
        <v>0</v>
      </c>
    </row>
    <row r="9">
      <c r="A9" s="26"/>
      <c r="B9" s="26"/>
      <c r="C9" s="31"/>
      <c r="D9" s="33"/>
      <c r="E9" s="29"/>
      <c r="F9" s="30"/>
      <c r="G9" s="30"/>
      <c r="H9" s="26"/>
      <c r="I9" s="26"/>
      <c r="J9" s="26"/>
      <c r="K9" s="29">
        <f t="shared" si="1"/>
        <v>0</v>
      </c>
      <c r="L9" s="29">
        <f t="shared" si="2"/>
        <v>0</v>
      </c>
    </row>
    <row r="10">
      <c r="A10" s="26"/>
      <c r="B10" s="28"/>
      <c r="C10" s="29"/>
      <c r="D10" s="34"/>
      <c r="E10" s="6"/>
      <c r="F10" s="35"/>
      <c r="G10" s="35"/>
      <c r="H10" s="26"/>
      <c r="I10" s="26"/>
      <c r="J10" s="26"/>
      <c r="K10" s="29">
        <f t="shared" si="1"/>
        <v>0</v>
      </c>
      <c r="L10" s="29">
        <f t="shared" si="2"/>
        <v>0</v>
      </c>
    </row>
    <row r="11">
      <c r="A11" s="26"/>
      <c r="B11" s="26"/>
      <c r="C11" s="27"/>
      <c r="D11" s="28"/>
      <c r="E11" s="29"/>
      <c r="F11" s="35"/>
      <c r="G11" s="35"/>
      <c r="H11" s="26"/>
      <c r="I11" s="26"/>
      <c r="J11" s="26"/>
      <c r="K11" s="29">
        <f t="shared" si="1"/>
        <v>0</v>
      </c>
      <c r="L11" s="29">
        <f t="shared" si="2"/>
        <v>0</v>
      </c>
    </row>
    <row r="12">
      <c r="A12" s="26"/>
      <c r="B12" s="26"/>
      <c r="C12" s="27"/>
      <c r="D12" s="28"/>
      <c r="E12" s="29"/>
      <c r="F12" s="30"/>
      <c r="G12" s="30"/>
      <c r="H12" s="36"/>
      <c r="I12" s="26"/>
      <c r="J12" s="26"/>
      <c r="K12" s="29">
        <f t="shared" si="1"/>
        <v>0</v>
      </c>
      <c r="L12" s="29">
        <f t="shared" si="2"/>
        <v>0</v>
      </c>
    </row>
    <row r="13">
      <c r="A13" s="37"/>
      <c r="B13" s="28"/>
      <c r="C13" s="27"/>
      <c r="D13" s="5"/>
      <c r="E13" s="29"/>
      <c r="F13" s="30"/>
      <c r="G13" s="30"/>
      <c r="H13" s="36"/>
      <c r="I13" s="26"/>
      <c r="J13" s="26"/>
      <c r="K13" s="29">
        <f t="shared" si="1"/>
        <v>0</v>
      </c>
      <c r="L13" s="29">
        <f t="shared" si="2"/>
        <v>0</v>
      </c>
    </row>
    <row r="14">
      <c r="A14" s="26"/>
      <c r="B14" s="26"/>
      <c r="C14" s="27"/>
      <c r="D14" s="28"/>
      <c r="E14" s="29"/>
      <c r="F14" s="30"/>
      <c r="G14" s="30"/>
      <c r="H14" s="36"/>
      <c r="I14" s="26"/>
      <c r="J14" s="26"/>
      <c r="K14" s="29">
        <f t="shared" si="1"/>
        <v>0</v>
      </c>
      <c r="L14" s="29">
        <f t="shared" si="2"/>
        <v>0</v>
      </c>
    </row>
    <row r="15">
      <c r="A15" s="26"/>
      <c r="B15" s="28"/>
      <c r="C15" s="27"/>
      <c r="D15" s="28"/>
      <c r="E15" s="29"/>
      <c r="F15" s="30"/>
      <c r="G15" s="30"/>
      <c r="H15" s="36"/>
      <c r="I15" s="26"/>
      <c r="J15" s="26"/>
      <c r="K15" s="29">
        <f t="shared" si="1"/>
        <v>0</v>
      </c>
      <c r="L15" s="29">
        <f t="shared" si="2"/>
        <v>0</v>
      </c>
    </row>
    <row r="16">
      <c r="A16" s="26"/>
      <c r="B16" s="26"/>
      <c r="C16" s="27"/>
      <c r="D16" s="28"/>
      <c r="E16" s="29"/>
      <c r="F16" s="30"/>
      <c r="G16" s="30"/>
      <c r="H16" s="36"/>
      <c r="I16" s="26"/>
      <c r="J16" s="26"/>
      <c r="K16" s="29">
        <f t="shared" si="1"/>
        <v>0</v>
      </c>
      <c r="L16" s="29">
        <f t="shared" si="2"/>
        <v>0</v>
      </c>
    </row>
    <row r="17">
      <c r="A17" s="19"/>
      <c r="B17" s="24"/>
      <c r="C17" s="39"/>
      <c r="D17" s="21"/>
      <c r="E17" s="22">
        <f>E19+E21</f>
        <v>0</v>
      </c>
      <c r="F17" s="40"/>
      <c r="G17" s="40"/>
      <c r="H17" s="41"/>
      <c r="I17" s="24"/>
      <c r="J17" s="24"/>
      <c r="K17" s="22">
        <f>E17</f>
        <v>0</v>
      </c>
      <c r="L17" s="42">
        <f t="shared" si="2"/>
        <v>0</v>
      </c>
    </row>
    <row r="18">
      <c r="A18" s="26"/>
      <c r="B18" s="28"/>
      <c r="C18" s="27"/>
      <c r="D18" s="28"/>
      <c r="E18" s="29"/>
      <c r="F18" s="30"/>
      <c r="G18" s="30"/>
      <c r="H18" s="36"/>
      <c r="I18" s="26"/>
      <c r="J18" s="26"/>
      <c r="K18" s="29">
        <f t="shared" ref="K18:K22" si="3">K17-G18</f>
        <v>0</v>
      </c>
      <c r="L18" s="29">
        <f t="shared" si="2"/>
        <v>0</v>
      </c>
    </row>
    <row r="19">
      <c r="A19" s="26"/>
      <c r="B19" s="43"/>
      <c r="C19" s="27"/>
      <c r="D19" s="28"/>
      <c r="E19" s="29"/>
      <c r="F19" s="30"/>
      <c r="G19" s="30"/>
      <c r="H19" s="36"/>
      <c r="I19" s="26"/>
      <c r="J19" s="26"/>
      <c r="K19" s="29">
        <f t="shared" si="3"/>
        <v>0</v>
      </c>
      <c r="L19" s="29">
        <f t="shared" si="2"/>
        <v>0</v>
      </c>
    </row>
    <row r="20">
      <c r="A20" s="26"/>
      <c r="B20" s="26"/>
      <c r="C20" s="27"/>
      <c r="D20" s="28"/>
      <c r="E20" s="29"/>
      <c r="F20" s="30"/>
      <c r="G20" s="30"/>
      <c r="H20" s="36"/>
      <c r="I20" s="26"/>
      <c r="J20" s="26"/>
      <c r="K20" s="29">
        <f t="shared" si="3"/>
        <v>0</v>
      </c>
      <c r="L20" s="29">
        <f t="shared" si="2"/>
        <v>0</v>
      </c>
    </row>
    <row r="21">
      <c r="A21" s="26"/>
      <c r="B21" s="26"/>
      <c r="C21" s="27"/>
      <c r="D21" s="28"/>
      <c r="E21" s="29"/>
      <c r="F21" s="30"/>
      <c r="G21" s="30"/>
      <c r="H21" s="36"/>
      <c r="I21" s="26"/>
      <c r="J21" s="26"/>
      <c r="K21" s="29">
        <f t="shared" si="3"/>
        <v>0</v>
      </c>
      <c r="L21" s="29">
        <f t="shared" si="2"/>
        <v>0</v>
      </c>
    </row>
    <row r="22">
      <c r="A22" s="26"/>
      <c r="B22" s="26"/>
      <c r="C22" s="27"/>
      <c r="D22" s="28"/>
      <c r="E22" s="29"/>
      <c r="F22" s="30"/>
      <c r="G22" s="30"/>
      <c r="H22" s="36"/>
      <c r="I22" s="26"/>
      <c r="J22" s="26"/>
      <c r="K22" s="29">
        <f t="shared" si="3"/>
        <v>0</v>
      </c>
      <c r="L22" s="29">
        <f t="shared" si="2"/>
        <v>0</v>
      </c>
    </row>
    <row r="23">
      <c r="A23" s="26"/>
      <c r="B23" s="26"/>
      <c r="C23" s="27"/>
      <c r="D23" s="28"/>
      <c r="E23" s="29"/>
      <c r="F23" s="30"/>
      <c r="G23" s="30"/>
      <c r="H23" s="36"/>
      <c r="I23" s="26"/>
      <c r="J23" s="26"/>
      <c r="K23" s="29"/>
      <c r="L23" s="29">
        <f t="shared" si="2"/>
        <v>0</v>
      </c>
    </row>
    <row r="24">
      <c r="A24" s="19"/>
      <c r="B24" s="44"/>
      <c r="C24" s="45"/>
      <c r="D24" s="46"/>
      <c r="E24" s="22">
        <f>E26+E31</f>
        <v>0</v>
      </c>
      <c r="F24" s="40"/>
      <c r="G24" s="40"/>
      <c r="H24" s="41"/>
      <c r="I24" s="24"/>
      <c r="J24" s="24"/>
      <c r="K24" s="22">
        <f>E24</f>
        <v>0</v>
      </c>
      <c r="L24" s="42">
        <f t="shared" si="2"/>
        <v>0</v>
      </c>
    </row>
    <row r="25">
      <c r="A25" s="26"/>
      <c r="B25" s="28"/>
      <c r="C25" s="47"/>
      <c r="D25" s="5"/>
      <c r="E25" s="29"/>
      <c r="F25" s="30"/>
      <c r="G25" s="30"/>
      <c r="H25" s="36"/>
      <c r="I25" s="26"/>
      <c r="J25" s="26"/>
      <c r="K25" s="29">
        <f t="shared" ref="K25:K31" si="4">K24-G25</f>
        <v>0</v>
      </c>
      <c r="L25" s="29">
        <f t="shared" si="2"/>
        <v>0</v>
      </c>
    </row>
    <row r="26">
      <c r="A26" s="26"/>
      <c r="B26" s="26"/>
      <c r="C26" s="27"/>
      <c r="D26" s="28"/>
      <c r="E26" s="29"/>
      <c r="F26" s="30"/>
      <c r="G26" s="30"/>
      <c r="H26" s="36"/>
      <c r="I26" s="26"/>
      <c r="J26" s="26"/>
      <c r="K26" s="29">
        <f t="shared" si="4"/>
        <v>0</v>
      </c>
      <c r="L26" s="29">
        <f t="shared" si="2"/>
        <v>0</v>
      </c>
    </row>
    <row r="27">
      <c r="A27" s="26"/>
      <c r="B27" s="26"/>
      <c r="C27" s="27"/>
      <c r="D27" s="28"/>
      <c r="E27" s="29"/>
      <c r="F27" s="35"/>
      <c r="G27" s="30"/>
      <c r="H27" s="26"/>
      <c r="I27" s="26"/>
      <c r="J27" s="26"/>
      <c r="K27" s="29">
        <f t="shared" si="4"/>
        <v>0</v>
      </c>
      <c r="L27" s="29">
        <f t="shared" si="2"/>
        <v>0</v>
      </c>
    </row>
    <row r="28">
      <c r="A28" s="26"/>
      <c r="B28" s="26"/>
      <c r="C28" s="27"/>
      <c r="D28" s="28"/>
      <c r="E28" s="29"/>
      <c r="F28" s="35"/>
      <c r="G28" s="30"/>
      <c r="H28" s="26"/>
      <c r="I28" s="26"/>
      <c r="J28" s="26"/>
      <c r="K28" s="29">
        <f t="shared" si="4"/>
        <v>0</v>
      </c>
      <c r="L28" s="29">
        <f t="shared" si="2"/>
        <v>0</v>
      </c>
    </row>
    <row r="29">
      <c r="A29" s="26"/>
      <c r="B29" s="28"/>
      <c r="C29" s="27"/>
      <c r="D29" s="28"/>
      <c r="E29" s="29"/>
      <c r="F29" s="30"/>
      <c r="G29" s="30"/>
      <c r="H29" s="26"/>
      <c r="I29" s="26"/>
      <c r="J29" s="26"/>
      <c r="K29" s="29">
        <f t="shared" si="4"/>
        <v>0</v>
      </c>
      <c r="L29" s="29">
        <f t="shared" si="2"/>
        <v>0</v>
      </c>
    </row>
    <row r="30">
      <c r="A30" s="26"/>
      <c r="B30" s="28"/>
      <c r="C30" s="27"/>
      <c r="D30" s="28"/>
      <c r="E30" s="29"/>
      <c r="F30" s="30"/>
      <c r="G30" s="30"/>
      <c r="H30" s="26"/>
      <c r="I30" s="26"/>
      <c r="J30" s="26"/>
      <c r="K30" s="29">
        <f t="shared" si="4"/>
        <v>0</v>
      </c>
      <c r="L30" s="29">
        <f t="shared" si="2"/>
        <v>0</v>
      </c>
    </row>
    <row r="31">
      <c r="A31" s="26"/>
      <c r="B31" s="26"/>
      <c r="C31" s="27"/>
      <c r="D31" s="28"/>
      <c r="E31" s="29"/>
      <c r="F31" s="30"/>
      <c r="G31" s="30"/>
      <c r="H31" s="26"/>
      <c r="I31" s="26"/>
      <c r="J31" s="26"/>
      <c r="K31" s="29">
        <f t="shared" si="4"/>
        <v>0</v>
      </c>
      <c r="L31" s="29">
        <f t="shared" si="2"/>
        <v>0</v>
      </c>
    </row>
    <row r="32">
      <c r="A32" s="26"/>
      <c r="B32" s="26"/>
      <c r="C32" s="27"/>
      <c r="D32" s="28"/>
      <c r="E32" s="29"/>
      <c r="F32" s="30"/>
      <c r="G32" s="30"/>
      <c r="H32" s="26"/>
      <c r="I32" s="26"/>
      <c r="J32" s="26"/>
      <c r="K32" s="29"/>
      <c r="L32" s="29">
        <f t="shared" si="2"/>
        <v>0</v>
      </c>
    </row>
    <row r="33">
      <c r="A33" s="19"/>
      <c r="B33" s="24"/>
      <c r="C33" s="39"/>
      <c r="D33" s="21"/>
      <c r="E33" s="48">
        <v>0.0</v>
      </c>
      <c r="F33" s="40"/>
      <c r="G33" s="40"/>
      <c r="H33" s="24"/>
      <c r="I33" s="24"/>
      <c r="J33" s="24"/>
      <c r="K33" s="48">
        <v>0.0</v>
      </c>
      <c r="L33" s="42">
        <f t="shared" si="2"/>
        <v>0</v>
      </c>
    </row>
    <row r="34">
      <c r="A34" s="8"/>
      <c r="B34" s="26"/>
      <c r="C34" s="49"/>
      <c r="D34" s="28"/>
      <c r="E34" s="29"/>
      <c r="F34" s="30"/>
      <c r="G34" s="30"/>
      <c r="H34" s="26"/>
      <c r="I34" s="26"/>
      <c r="J34" s="26"/>
      <c r="K34" s="29">
        <f t="shared" ref="K34:K36" si="5">K33-G34</f>
        <v>0</v>
      </c>
      <c r="L34" s="29">
        <f t="shared" si="2"/>
        <v>0</v>
      </c>
    </row>
    <row r="35">
      <c r="A35" s="26"/>
      <c r="B35" s="50"/>
      <c r="C35" s="51"/>
      <c r="D35" s="28"/>
      <c r="E35" s="29"/>
      <c r="F35" s="30"/>
      <c r="G35" s="30"/>
      <c r="H35" s="26"/>
      <c r="I35" s="26"/>
      <c r="J35" s="26"/>
      <c r="K35" s="29">
        <f t="shared" si="5"/>
        <v>0</v>
      </c>
      <c r="L35" s="29">
        <f t="shared" si="2"/>
        <v>0</v>
      </c>
    </row>
    <row r="36">
      <c r="A36" s="28"/>
      <c r="B36" s="52"/>
      <c r="C36" s="53"/>
      <c r="D36" s="28"/>
      <c r="E36" s="54"/>
      <c r="F36" s="55"/>
      <c r="G36" s="55"/>
      <c r="H36" s="28"/>
      <c r="I36" s="28"/>
      <c r="J36" s="28"/>
      <c r="K36" s="54">
        <f t="shared" si="5"/>
        <v>0</v>
      </c>
      <c r="L36" s="29">
        <f t="shared" si="2"/>
        <v>0</v>
      </c>
    </row>
    <row r="37">
      <c r="A37" s="26"/>
      <c r="B37" s="57"/>
      <c r="C37" s="49"/>
      <c r="D37" s="28"/>
      <c r="E37" s="29"/>
      <c r="F37" s="30"/>
      <c r="G37" s="30"/>
      <c r="H37" s="26"/>
      <c r="I37" s="26"/>
      <c r="J37" s="26"/>
      <c r="K37" s="29"/>
      <c r="L37" s="29">
        <f t="shared" si="2"/>
        <v>0</v>
      </c>
    </row>
    <row r="38">
      <c r="A38" s="19"/>
      <c r="B38" s="44"/>
      <c r="C38" s="58"/>
      <c r="D38" s="21"/>
      <c r="E38" s="22">
        <f>E39+E40</f>
        <v>0</v>
      </c>
      <c r="F38" s="40"/>
      <c r="G38" s="40"/>
      <c r="H38" s="24"/>
      <c r="I38" s="24"/>
      <c r="J38" s="24"/>
      <c r="K38" s="22">
        <f>E38</f>
        <v>0</v>
      </c>
      <c r="L38" s="42">
        <f t="shared" si="2"/>
        <v>0</v>
      </c>
    </row>
    <row r="39">
      <c r="A39" s="26"/>
      <c r="B39" s="50"/>
      <c r="C39" s="49"/>
      <c r="D39" s="28"/>
      <c r="E39" s="29"/>
      <c r="F39" s="30"/>
      <c r="G39" s="30"/>
      <c r="H39" s="26"/>
      <c r="I39" s="26"/>
      <c r="J39" s="26"/>
      <c r="K39" s="29">
        <f t="shared" ref="K39:K40" si="6">K38-G39</f>
        <v>0</v>
      </c>
      <c r="L39" s="29">
        <f t="shared" si="2"/>
        <v>0</v>
      </c>
    </row>
    <row r="40">
      <c r="A40" s="26"/>
      <c r="B40" s="26"/>
      <c r="C40" s="27"/>
      <c r="D40" s="28"/>
      <c r="E40" s="29"/>
      <c r="F40" s="30"/>
      <c r="G40" s="30"/>
      <c r="H40" s="26"/>
      <c r="I40" s="26"/>
      <c r="J40" s="26"/>
      <c r="K40" s="29">
        <f t="shared" si="6"/>
        <v>0</v>
      </c>
      <c r="L40" s="29">
        <f t="shared" si="2"/>
        <v>0</v>
      </c>
    </row>
    <row r="41">
      <c r="A41" s="59" t="s">
        <v>46</v>
      </c>
      <c r="B41" s="60"/>
      <c r="C41" s="61">
        <f>SUM(C7:C40)</f>
        <v>0</v>
      </c>
      <c r="D41" s="62"/>
      <c r="E41" s="63">
        <f>E6+E17+E24+E33+E38</f>
        <v>0</v>
      </c>
      <c r="F41" s="64"/>
      <c r="G41" s="64"/>
      <c r="H41" s="60"/>
      <c r="I41" s="60"/>
      <c r="J41" s="60"/>
      <c r="K41" s="65"/>
      <c r="L41" s="66">
        <f t="shared" si="2"/>
        <v>0</v>
      </c>
    </row>
    <row r="42">
      <c r="A42" s="26"/>
      <c r="B42" s="26"/>
      <c r="C42" s="27"/>
      <c r="D42" s="28"/>
      <c r="E42" s="29"/>
      <c r="F42" s="26"/>
      <c r="G42" s="30"/>
      <c r="H42" s="30"/>
      <c r="I42" s="26"/>
      <c r="J42" s="26"/>
      <c r="K42" s="29"/>
      <c r="L42" s="29"/>
    </row>
    <row r="43">
      <c r="B43" s="8"/>
      <c r="D43" s="5"/>
      <c r="E43" s="6"/>
    </row>
    <row r="44">
      <c r="B44" s="8"/>
      <c r="D44" s="5"/>
      <c r="E44" s="6"/>
    </row>
    <row r="45">
      <c r="B45" s="8"/>
      <c r="D45" s="5"/>
      <c r="E45" s="6"/>
    </row>
    <row r="46">
      <c r="B46" s="8"/>
      <c r="D46" s="5"/>
      <c r="E46" s="6"/>
    </row>
  </sheetData>
  <mergeCells count="3">
    <mergeCell ref="A1:L1"/>
    <mergeCell ref="A2:L2"/>
    <mergeCell ref="A3:L3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2020-09-14T16:39:27Z</dcterms:created>
  <dc:creator>Administrator</dc:creator>
</cp:coreProperties>
</file>